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24226"/>
  <workbookProtection workbookPassword="D7EC" lockStructure="1"/>
  <bookViews>
    <workbookView xWindow="0" yWindow="0" windowWidth="28800" windowHeight="12210"/>
  </bookViews>
  <sheets>
    <sheet name="税関輸出入者コード変更申請書（個人・個人事業者用）" sheetId="1" r:id="rId1"/>
    <sheet name="計算用シート" sheetId="2" state="hidden" r:id="rId2"/>
    <sheet name="データシート" sheetId="3" state="hidden" r:id="rId3"/>
  </sheets>
  <definedNames>
    <definedName name="_xlnm.Print_Area" localSheetId="0">'税関輸出入者コード変更申請書（個人・個人事業者用）'!$A$1:$AG$134</definedName>
  </definedNames>
  <calcPr calcId="162913"/>
</workbook>
</file>

<file path=xl/calcChain.xml><?xml version="1.0" encoding="utf-8"?>
<calcChain xmlns="http://schemas.openxmlformats.org/spreadsheetml/2006/main">
  <c r="A2" i="3" l="1"/>
  <c r="E2" i="3"/>
  <c r="G2" i="3"/>
  <c r="H2" i="3"/>
  <c r="N2" i="3"/>
  <c r="O2" i="3"/>
  <c r="P2" i="3"/>
  <c r="S2" i="3"/>
  <c r="T2" i="3"/>
  <c r="U2" i="3"/>
  <c r="V2" i="3"/>
  <c r="Z2" i="3"/>
  <c r="AA2" i="3"/>
  <c r="AB2" i="3"/>
  <c r="AC2" i="3"/>
  <c r="AD2" i="3"/>
  <c r="AK2" i="3"/>
  <c r="AO2" i="3"/>
  <c r="AP2" i="3"/>
  <c r="AQ2" i="3"/>
  <c r="AX2" i="3"/>
  <c r="B6" i="2"/>
  <c r="AC4" i="2" s="1"/>
  <c r="D16" i="2"/>
  <c r="L16" i="2"/>
  <c r="R2" i="3" s="1"/>
  <c r="D17" i="2"/>
  <c r="D18" i="2"/>
  <c r="D19" i="2"/>
  <c r="D20" i="2"/>
  <c r="D21" i="2"/>
  <c r="D22" i="2"/>
  <c r="L22" i="2"/>
  <c r="I2" i="3"/>
  <c r="D23" i="2"/>
  <c r="D24" i="2"/>
  <c r="D25" i="2"/>
  <c r="D26" i="2"/>
  <c r="D27" i="2"/>
  <c r="D28" i="2"/>
  <c r="D29" i="2"/>
  <c r="D30" i="2"/>
  <c r="D31" i="2"/>
  <c r="L31" i="2"/>
  <c r="BA2" i="3"/>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W2" i="3" l="1"/>
  <c r="AK4" i="2"/>
  <c r="AK9" i="2" s="1"/>
  <c r="T4" i="2"/>
  <c r="T8" i="2" s="1"/>
  <c r="AD4" i="2"/>
  <c r="AD9" i="2" s="1"/>
  <c r="AQ4" i="2"/>
  <c r="Y4" i="2"/>
  <c r="Y9" i="2" s="1"/>
  <c r="V4" i="2"/>
  <c r="V8" i="2" s="1"/>
  <c r="AP4" i="2"/>
  <c r="AP8" i="2" s="1"/>
  <c r="AQ8" i="2"/>
  <c r="AL4" i="2"/>
  <c r="W4" i="2"/>
  <c r="W8" i="2" s="1"/>
  <c r="AO4" i="2"/>
  <c r="AC8" i="2"/>
  <c r="AC7" i="2"/>
  <c r="AC10" i="2" s="1"/>
  <c r="AC9" i="2"/>
  <c r="AO8" i="2"/>
  <c r="AM4" i="2"/>
  <c r="AM7" i="2" s="1"/>
  <c r="AM10" i="2" s="1"/>
  <c r="O4" i="2"/>
  <c r="AG4" i="2"/>
  <c r="AG9" i="2" s="1"/>
  <c r="I3" i="2"/>
  <c r="Q4" i="2"/>
  <c r="Q8" i="2" s="1"/>
  <c r="AB4" i="2"/>
  <c r="AB9" i="2" s="1"/>
  <c r="AE4" i="2"/>
  <c r="AE7" i="2" s="1"/>
  <c r="AE10" i="2" s="1"/>
  <c r="L4" i="2"/>
  <c r="L9" i="2" s="1"/>
  <c r="R4" i="2"/>
  <c r="R9" i="2" s="1"/>
  <c r="D8" i="2"/>
  <c r="AD112" i="1" s="1"/>
  <c r="X4" i="2"/>
  <c r="M4" i="2"/>
  <c r="S4" i="2"/>
  <c r="S9" i="2" s="1"/>
  <c r="U4" i="2"/>
  <c r="AI4" i="2"/>
  <c r="AA4" i="2"/>
  <c r="Z4" i="2"/>
  <c r="AN4" i="2"/>
  <c r="P4" i="2"/>
  <c r="AF4" i="2"/>
  <c r="AH4" i="2"/>
  <c r="AH9" i="2" s="1"/>
  <c r="AJ4" i="2"/>
  <c r="AJ7" i="2" s="1"/>
  <c r="AJ10" i="2" s="1"/>
  <c r="N4" i="2"/>
  <c r="N8" i="2" s="1"/>
  <c r="Y8" i="2" l="1"/>
  <c r="AD7" i="2"/>
  <c r="AD10" i="2" s="1"/>
  <c r="AK8" i="2"/>
  <c r="Y7" i="2"/>
  <c r="Y10" i="2" s="1"/>
  <c r="T9" i="2"/>
  <c r="V9" i="2"/>
  <c r="T7" i="2"/>
  <c r="T10" i="2" s="1"/>
  <c r="AK7" i="2"/>
  <c r="AK10" i="2" s="1"/>
  <c r="AQ9" i="2"/>
  <c r="AQ7" i="2"/>
  <c r="AQ10" i="2" s="1"/>
  <c r="AD8" i="2"/>
  <c r="AP7" i="2"/>
  <c r="AP10" i="2" s="1"/>
  <c r="N7" i="2"/>
  <c r="N10" i="2" s="1"/>
  <c r="V7" i="2"/>
  <c r="V10" i="2" s="1"/>
  <c r="AP9" i="2"/>
  <c r="K9" i="2"/>
  <c r="AM8" i="2"/>
  <c r="L7" i="2"/>
  <c r="K7" i="2" s="1"/>
  <c r="W9" i="2"/>
  <c r="AL7" i="2"/>
  <c r="AL10" i="2" s="1"/>
  <c r="AL8" i="2"/>
  <c r="W7" i="2"/>
  <c r="W10" i="2" s="1"/>
  <c r="AL9" i="2"/>
  <c r="AO9" i="2"/>
  <c r="AO7" i="2"/>
  <c r="AO10" i="2" s="1"/>
  <c r="Z8" i="2"/>
  <c r="Z7" i="2"/>
  <c r="Z10" i="2" s="1"/>
  <c r="Z9" i="2"/>
  <c r="AG8" i="2"/>
  <c r="AG7" i="2"/>
  <c r="AG10" i="2" s="1"/>
  <c r="AF9" i="2"/>
  <c r="AF7" i="2"/>
  <c r="AF10" i="2" s="1"/>
  <c r="AF8" i="2"/>
  <c r="S7" i="2"/>
  <c r="S10" i="2" s="1"/>
  <c r="S8" i="2"/>
  <c r="AB7" i="2"/>
  <c r="AB10" i="2" s="1"/>
  <c r="AB8" i="2"/>
  <c r="O9" i="2"/>
  <c r="O8" i="2"/>
  <c r="O7" i="2"/>
  <c r="O10" i="2" s="1"/>
  <c r="R8" i="2"/>
  <c r="P7" i="2"/>
  <c r="P10" i="2" s="1"/>
  <c r="P8" i="2"/>
  <c r="P9" i="2"/>
  <c r="AA7" i="2"/>
  <c r="AA10" i="2" s="1"/>
  <c r="AA8" i="2"/>
  <c r="AA9" i="2"/>
  <c r="M9" i="2"/>
  <c r="M7" i="2"/>
  <c r="M10" i="2" s="1"/>
  <c r="M8" i="2"/>
  <c r="Q7" i="2"/>
  <c r="Q10" i="2" s="1"/>
  <c r="Q9" i="2"/>
  <c r="AM9" i="2"/>
  <c r="N9" i="2"/>
  <c r="R7" i="2"/>
  <c r="R10" i="2" s="1"/>
  <c r="L8" i="2"/>
  <c r="K8" i="2" s="1"/>
  <c r="AJ8" i="2"/>
  <c r="AJ9" i="2"/>
  <c r="AN9" i="2"/>
  <c r="AN8" i="2"/>
  <c r="AN7" i="2"/>
  <c r="AN10" i="2" s="1"/>
  <c r="AI8" i="2"/>
  <c r="AI7" i="2"/>
  <c r="AI10" i="2" s="1"/>
  <c r="AI9" i="2"/>
  <c r="X9" i="2"/>
  <c r="X8" i="2"/>
  <c r="X7" i="2"/>
  <c r="X10" i="2" s="1"/>
  <c r="AE9" i="2"/>
  <c r="AE8" i="2"/>
  <c r="AH8" i="2"/>
  <c r="AH7" i="2"/>
  <c r="AH10" i="2" s="1"/>
  <c r="U7" i="2"/>
  <c r="U10" i="2" s="1"/>
  <c r="U8" i="2"/>
  <c r="U9" i="2"/>
  <c r="L10" i="2" l="1"/>
  <c r="K10" i="2" s="1"/>
</calcChain>
</file>

<file path=xl/sharedStrings.xml><?xml version="1.0" encoding="utf-8"?>
<sst xmlns="http://schemas.openxmlformats.org/spreadsheetml/2006/main" count="168" uniqueCount="160">
  <si>
    <t>年</t>
    <rPh sb="0" eb="1">
      <t>ネン</t>
    </rPh>
    <phoneticPr fontId="1"/>
  </si>
  <si>
    <t>日</t>
    <rPh sb="0" eb="1">
      <t>ヒ</t>
    </rPh>
    <phoneticPr fontId="1"/>
  </si>
  <si>
    <t>月</t>
    <rPh sb="0" eb="1">
      <t>ツキ</t>
    </rPh>
    <phoneticPr fontId="1"/>
  </si>
  <si>
    <t>※</t>
    <phoneticPr fontId="1"/>
  </si>
  <si>
    <t>（選択肢の中から選んでください）</t>
    <rPh sb="1" eb="4">
      <t>センタクシ</t>
    </rPh>
    <rPh sb="5" eb="6">
      <t>ナカ</t>
    </rPh>
    <rPh sb="8" eb="9">
      <t>エラ</t>
    </rPh>
    <phoneticPr fontId="1"/>
  </si>
  <si>
    <t>（全角　例：ひょうごけんこうべしちゅうおうくしんこうちょう１２－１）</t>
    <rPh sb="1" eb="3">
      <t>ゼンカク</t>
    </rPh>
    <phoneticPr fontId="1"/>
  </si>
  <si>
    <r>
      <t xml:space="preserve"> ★申請情報　</t>
    </r>
    <r>
      <rPr>
        <b/>
        <sz val="9"/>
        <color indexed="10"/>
        <rFont val="ＭＳ Ｐゴシック"/>
        <family val="3"/>
        <charset val="128"/>
      </rPr>
      <t>※</t>
    </r>
    <r>
      <rPr>
        <sz val="9"/>
        <rFont val="ＭＳ Ｐゴシック"/>
        <family val="3"/>
        <charset val="128"/>
      </rPr>
      <t>印は必須入力項目ですので、必ず入力してください。</t>
    </r>
    <rPh sb="2" eb="4">
      <t>しんせい</t>
    </rPh>
    <rPh sb="4" eb="6">
      <t>じょうほう</t>
    </rPh>
    <rPh sb="8" eb="9">
      <t>しるし</t>
    </rPh>
    <rPh sb="10" eb="12">
      <t>ひっす</t>
    </rPh>
    <rPh sb="12" eb="14">
      <t>にゅうりょく</t>
    </rPh>
    <rPh sb="14" eb="16">
      <t>こうもく</t>
    </rPh>
    <rPh sb="21" eb="22">
      <t>かなら</t>
    </rPh>
    <rPh sb="23" eb="25">
      <t>にゅうりょく</t>
    </rPh>
    <phoneticPr fontId="1" type="Hiragana"/>
  </si>
  <si>
    <t>文字数</t>
    <rPh sb="0" eb="3">
      <t>モジスウ</t>
    </rPh>
    <phoneticPr fontId="11"/>
  </si>
  <si>
    <t>文字位置</t>
    <rPh sb="0" eb="2">
      <t>モジ</t>
    </rPh>
    <rPh sb="2" eb="4">
      <t>イチ</t>
    </rPh>
    <phoneticPr fontId="11"/>
  </si>
  <si>
    <t xml:space="preserve">ASCII </t>
    <phoneticPr fontId="11"/>
  </si>
  <si>
    <t>ASCII開始</t>
    <rPh sb="5" eb="7">
      <t>カイシ</t>
    </rPh>
    <phoneticPr fontId="11"/>
  </si>
  <si>
    <t>ASCII終了</t>
    <rPh sb="5" eb="7">
      <t>シュウリョウ</t>
    </rPh>
    <phoneticPr fontId="11"/>
  </si>
  <si>
    <t>判定</t>
    <rPh sb="0" eb="2">
      <t>ハンテイ</t>
    </rPh>
    <phoneticPr fontId="11"/>
  </si>
  <si>
    <t>数字</t>
    <rPh sb="0" eb="2">
      <t>スウジ</t>
    </rPh>
    <phoneticPr fontId="11"/>
  </si>
  <si>
    <t>判定結果</t>
    <rPh sb="0" eb="2">
      <t>ハンテイ</t>
    </rPh>
    <rPh sb="2" eb="4">
      <t>ケッカ</t>
    </rPh>
    <phoneticPr fontId="11"/>
  </si>
  <si>
    <t>大文字</t>
    <rPh sb="0" eb="3">
      <t>オオモジ</t>
    </rPh>
    <phoneticPr fontId="11"/>
  </si>
  <si>
    <t>小文字</t>
    <rPh sb="0" eb="3">
      <t>コモジ</t>
    </rPh>
    <phoneticPr fontId="11"/>
  </si>
  <si>
    <t>それ以外</t>
    <rPh sb="2" eb="4">
      <t>イガイ</t>
    </rPh>
    <phoneticPr fontId="11"/>
  </si>
  <si>
    <t>※</t>
    <phoneticPr fontId="1" type="Hiragana"/>
  </si>
  <si>
    <t>通関業者</t>
    <rPh sb="0" eb="2">
      <t>ツウカン</t>
    </rPh>
    <rPh sb="2" eb="4">
      <t>ギョウシャ</t>
    </rPh>
    <phoneticPr fontId="1"/>
  </si>
  <si>
    <t>税関事務管理人</t>
    <rPh sb="0" eb="2">
      <t>ゼイカン</t>
    </rPh>
    <rPh sb="2" eb="4">
      <t>ジム</t>
    </rPh>
    <rPh sb="4" eb="7">
      <t>カンリニン</t>
    </rPh>
    <phoneticPr fontId="1"/>
  </si>
  <si>
    <t>フォワーダー</t>
    <phoneticPr fontId="1"/>
  </si>
  <si>
    <t>個人</t>
    <rPh sb="0" eb="2">
      <t>コジン</t>
    </rPh>
    <phoneticPr fontId="1"/>
  </si>
  <si>
    <t>その他</t>
    <rPh sb="2" eb="3">
      <t>タ</t>
    </rPh>
    <phoneticPr fontId="1"/>
  </si>
  <si>
    <t>JASTPRO番号</t>
    <rPh sb="7" eb="9">
      <t>バンゴウ</t>
    </rPh>
    <phoneticPr fontId="1"/>
  </si>
  <si>
    <t>EDINETコード</t>
    <phoneticPr fontId="1"/>
  </si>
  <si>
    <t>イチオシ商品は</t>
    <rPh sb="4" eb="6">
      <t>ショウヒン</t>
    </rPh>
    <phoneticPr fontId="1"/>
  </si>
  <si>
    <t>座右の銘は</t>
    <rPh sb="0" eb="2">
      <t>ザユウ</t>
    </rPh>
    <rPh sb="3" eb="4">
      <t>メイ</t>
    </rPh>
    <phoneticPr fontId="1"/>
  </si>
  <si>
    <t>尊敬する人は</t>
    <rPh sb="0" eb="2">
      <t>ソンケイ</t>
    </rPh>
    <rPh sb="4" eb="5">
      <t>ヒト</t>
    </rPh>
    <phoneticPr fontId="1"/>
  </si>
  <si>
    <t>好きな芸能人は</t>
    <rPh sb="0" eb="1">
      <t>ス</t>
    </rPh>
    <rPh sb="3" eb="5">
      <t>ゲイノウ</t>
    </rPh>
    <rPh sb="5" eb="6">
      <t>ジン</t>
    </rPh>
    <phoneticPr fontId="1"/>
  </si>
  <si>
    <t>旅行に行きたい場所は</t>
    <rPh sb="0" eb="2">
      <t>リョコウ</t>
    </rPh>
    <rPh sb="3" eb="4">
      <t>イ</t>
    </rPh>
    <rPh sb="7" eb="9">
      <t>バショ</t>
    </rPh>
    <phoneticPr fontId="1"/>
  </si>
  <si>
    <t>小さい頃に集めていたものは</t>
    <rPh sb="0" eb="1">
      <t>チイ</t>
    </rPh>
    <rPh sb="3" eb="4">
      <t>コロ</t>
    </rPh>
    <rPh sb="5" eb="6">
      <t>アツ</t>
    </rPh>
    <phoneticPr fontId="1"/>
  </si>
  <si>
    <t>一番好きな映画は</t>
    <rPh sb="0" eb="2">
      <t>イチバン</t>
    </rPh>
    <rPh sb="2" eb="3">
      <t>ス</t>
    </rPh>
    <rPh sb="5" eb="7">
      <t>エイガ</t>
    </rPh>
    <phoneticPr fontId="1"/>
  </si>
  <si>
    <t>申請様式種別</t>
    <rPh sb="0" eb="2">
      <t>シンセイ</t>
    </rPh>
    <rPh sb="2" eb="4">
      <t>ヨウシキ</t>
    </rPh>
    <rPh sb="4" eb="6">
      <t>シュベツ</t>
    </rPh>
    <phoneticPr fontId="1"/>
  </si>
  <si>
    <t>申請区分</t>
  </si>
  <si>
    <t>発給申請ID</t>
  </si>
  <si>
    <t>支店コード</t>
  </si>
  <si>
    <t>税関輸出入者コード</t>
  </si>
  <si>
    <t>パスワード</t>
  </si>
  <si>
    <t>申請者情報申請年月日</t>
    <phoneticPr fontId="1"/>
  </si>
  <si>
    <t>住所１</t>
    <phoneticPr fontId="1"/>
  </si>
  <si>
    <t>住所１ふりがな</t>
    <phoneticPr fontId="1"/>
  </si>
  <si>
    <t>住所１町域名・番地</t>
    <phoneticPr fontId="1"/>
  </si>
  <si>
    <t>住所１ビル名ほか</t>
    <phoneticPr fontId="1"/>
  </si>
  <si>
    <t>住所１都道府県（英字）</t>
    <phoneticPr fontId="1"/>
  </si>
  <si>
    <t>住所１市区町村（英字）</t>
    <phoneticPr fontId="1"/>
  </si>
  <si>
    <t>住所１町域名・番地（英字）</t>
    <phoneticPr fontId="1"/>
  </si>
  <si>
    <t>住所１ビル名ほか（英字）</t>
    <phoneticPr fontId="1"/>
  </si>
  <si>
    <t>ホームページアドレス</t>
  </si>
  <si>
    <t>資本金</t>
  </si>
  <si>
    <t>住所２</t>
    <phoneticPr fontId="1"/>
  </si>
  <si>
    <t>住所２ふりがな</t>
    <phoneticPr fontId="1"/>
  </si>
  <si>
    <t>住所２町域名・番地</t>
    <phoneticPr fontId="1"/>
  </si>
  <si>
    <t>住所２ビル名ほか</t>
    <phoneticPr fontId="1"/>
  </si>
  <si>
    <t>住所２都道府県（英字）</t>
    <phoneticPr fontId="1"/>
  </si>
  <si>
    <t>住所２市区町村（英字）</t>
    <phoneticPr fontId="1"/>
  </si>
  <si>
    <t>住所２町域名・番地（英字）</t>
    <phoneticPr fontId="1"/>
  </si>
  <si>
    <t>住所２ビル名ほか（英字）</t>
    <phoneticPr fontId="1"/>
  </si>
  <si>
    <t>ＪＡＳＴＰＲＯ番号</t>
  </si>
  <si>
    <t>ＥＤＩＮＥＴコード</t>
  </si>
  <si>
    <t>会社法人等番号</t>
    <rPh sb="0" eb="2">
      <t>カイシャ</t>
    </rPh>
    <rPh sb="2" eb="5">
      <t>ホウジントウ</t>
    </rPh>
    <rPh sb="5" eb="7">
      <t>バンゴウ</t>
    </rPh>
    <phoneticPr fontId="1"/>
  </si>
  <si>
    <t>本支店選択</t>
    <phoneticPr fontId="1"/>
  </si>
  <si>
    <t>本店通番</t>
    <phoneticPr fontId="1"/>
  </si>
  <si>
    <t>パスワード（変更後）</t>
    <phoneticPr fontId="1"/>
  </si>
  <si>
    <t>秘密の質問（変更後）</t>
    <phoneticPr fontId="1"/>
  </si>
  <si>
    <t>秘密の質問の答え（変更後）</t>
    <phoneticPr fontId="1"/>
  </si>
  <si>
    <t>申請者日本語名</t>
  </si>
  <si>
    <t>申請者電話番号</t>
  </si>
  <si>
    <t>申請者メールアドレス</t>
  </si>
  <si>
    <t>代理申請者種別コード</t>
    <phoneticPr fontId="1"/>
  </si>
  <si>
    <t>代理申請者名</t>
  </si>
  <si>
    <t>代理申請会社名</t>
  </si>
  <si>
    <t>代理申請会社住所</t>
  </si>
  <si>
    <t>代理申請会社電話番号</t>
  </si>
  <si>
    <t>代理申請会社メールアドレス</t>
  </si>
  <si>
    <t>法人申請フラグ</t>
  </si>
  <si>
    <t>会社形態コード</t>
  </si>
  <si>
    <t>法人個人日本語名</t>
  </si>
  <si>
    <t>法人個人英字名</t>
  </si>
  <si>
    <t>郵便番号</t>
  </si>
  <si>
    <t>代表電話番号</t>
  </si>
  <si>
    <t>設立年月日</t>
  </si>
  <si>
    <t>その他住所郵便番号</t>
    <phoneticPr fontId="1"/>
  </si>
  <si>
    <t>その他住所電話番号</t>
  </si>
  <si>
    <t>存在確認方法識別コード</t>
  </si>
  <si>
    <t>秘密キー質問コード</t>
  </si>
  <si>
    <t>パスワード用秘密キー</t>
    <phoneticPr fontId="1"/>
  </si>
  <si>
    <t>順</t>
    <rPh sb="0" eb="1">
      <t>ジュン</t>
    </rPh>
    <phoneticPr fontId="1"/>
  </si>
  <si>
    <t>システム</t>
    <phoneticPr fontId="1"/>
  </si>
  <si>
    <t>入力値</t>
    <rPh sb="0" eb="3">
      <t>ニュウリョクチ</t>
    </rPh>
    <phoneticPr fontId="1"/>
  </si>
  <si>
    <t>システム値に変換</t>
    <rPh sb="4" eb="5">
      <t>チ</t>
    </rPh>
    <rPh sb="6" eb="8">
      <t>ヘンカン</t>
    </rPh>
    <phoneticPr fontId="1"/>
  </si>
  <si>
    <t>住民票</t>
    <rPh sb="0" eb="3">
      <t>ジュウミンヒョウ</t>
    </rPh>
    <phoneticPr fontId="1"/>
  </si>
  <si>
    <t>※</t>
    <phoneticPr fontId="1"/>
  </si>
  <si>
    <t>1</t>
    <phoneticPr fontId="1" type="Hiragana"/>
  </si>
  <si>
    <t>0</t>
    <phoneticPr fontId="1" type="Hiragana"/>
  </si>
  <si>
    <t>（半角英数字12文字）</t>
    <rPh sb="1" eb="3">
      <t>はんかく</t>
    </rPh>
    <rPh sb="3" eb="4">
      <t>えい</t>
    </rPh>
    <rPh sb="4" eb="6">
      <t>すうじ</t>
    </rPh>
    <rPh sb="8" eb="10">
      <t>もじ</t>
    </rPh>
    <phoneticPr fontId="1" type="Hiragana"/>
  </si>
  <si>
    <t>新規申請時に割り当てられた英数字12文字の管理番号です。</t>
    <rPh sb="0" eb="2">
      <t>シンキ</t>
    </rPh>
    <rPh sb="2" eb="4">
      <t>シンセイ</t>
    </rPh>
    <rPh sb="4" eb="5">
      <t>ジ</t>
    </rPh>
    <rPh sb="6" eb="7">
      <t>ワ</t>
    </rPh>
    <rPh sb="8" eb="9">
      <t>ア</t>
    </rPh>
    <rPh sb="13" eb="16">
      <t>エイスウジ</t>
    </rPh>
    <rPh sb="18" eb="20">
      <t>モジ</t>
    </rPh>
    <rPh sb="21" eb="23">
      <t>カンリ</t>
    </rPh>
    <rPh sb="23" eb="25">
      <t>バンゴウ</t>
    </rPh>
    <phoneticPr fontId="1"/>
  </si>
  <si>
    <t>税関輸出入者コード変更申請書（個人／個人事業者用）</t>
    <rPh sb="0" eb="2">
      <t>ゼイカン</t>
    </rPh>
    <rPh sb="2" eb="5">
      <t>ユシュツニュウ</t>
    </rPh>
    <rPh sb="5" eb="6">
      <t>シャ</t>
    </rPh>
    <rPh sb="9" eb="11">
      <t>ヘンコウ</t>
    </rPh>
    <rPh sb="11" eb="13">
      <t>シンセイ</t>
    </rPh>
    <rPh sb="13" eb="14">
      <t>ショ</t>
    </rPh>
    <rPh sb="15" eb="17">
      <t>コジン</t>
    </rPh>
    <rPh sb="18" eb="20">
      <t>コジン</t>
    </rPh>
    <rPh sb="20" eb="23">
      <t>ジギョウシャ</t>
    </rPh>
    <rPh sb="23" eb="24">
      <t>ヨウ</t>
    </rPh>
    <phoneticPr fontId="1"/>
  </si>
  <si>
    <t>*平成25年10月以降に新規申請した方については、8文字以上</t>
    <rPh sb="8" eb="9">
      <t>がつ</t>
    </rPh>
    <rPh sb="9" eb="11">
      <t>いこう</t>
    </rPh>
    <rPh sb="12" eb="14">
      <t>しんき</t>
    </rPh>
    <rPh sb="14" eb="16">
      <t>しんせい</t>
    </rPh>
    <rPh sb="18" eb="19">
      <t>かた</t>
    </rPh>
    <rPh sb="26" eb="28">
      <t>もじ</t>
    </rPh>
    <rPh sb="28" eb="30">
      <t>いじょう</t>
    </rPh>
    <phoneticPr fontId="1" type="Hiragana"/>
  </si>
  <si>
    <r>
      <t>（半角英数字</t>
    </r>
    <r>
      <rPr>
        <u/>
        <sz val="9"/>
        <rFont val="ＭＳ Ｐゴシック"/>
        <family val="3"/>
        <charset val="128"/>
      </rPr>
      <t xml:space="preserve"> *6文字以上</t>
    </r>
    <r>
      <rPr>
        <sz val="9"/>
        <rFont val="ＭＳ Ｐゴシック"/>
        <family val="3"/>
        <charset val="128"/>
      </rPr>
      <t>32文字以内で英大文字、英小文字、数字のうち2種類以上使用したもの）</t>
    </r>
    <rPh sb="1" eb="3">
      <t>はんかく</t>
    </rPh>
    <rPh sb="3" eb="4">
      <t>えい</t>
    </rPh>
    <rPh sb="4" eb="6">
      <t>すうじ</t>
    </rPh>
    <rPh sb="9" eb="11">
      <t>もじ</t>
    </rPh>
    <rPh sb="11" eb="13">
      <t>いじょう</t>
    </rPh>
    <rPh sb="15" eb="17">
      <t>もじ</t>
    </rPh>
    <rPh sb="17" eb="19">
      <t>いない</t>
    </rPh>
    <rPh sb="20" eb="21">
      <t>えい</t>
    </rPh>
    <rPh sb="21" eb="24">
      <t>おおもじ</t>
    </rPh>
    <rPh sb="25" eb="26">
      <t>えい</t>
    </rPh>
    <rPh sb="26" eb="29">
      <t>こもじ</t>
    </rPh>
    <rPh sb="30" eb="32">
      <t>すうじ</t>
    </rPh>
    <rPh sb="36" eb="38">
      <t>しゅるい</t>
    </rPh>
    <rPh sb="38" eb="40">
      <t>いじょう</t>
    </rPh>
    <rPh sb="40" eb="42">
      <t>しよう</t>
    </rPh>
    <phoneticPr fontId="1" type="Hiragana"/>
  </si>
  <si>
    <t>（※連休前や年末年始等、さらに日数要します。）</t>
    <rPh sb="15" eb="17">
      <t>にっすう</t>
    </rPh>
    <rPh sb="17" eb="18">
      <t>よう</t>
    </rPh>
    <phoneticPr fontId="1" type="Hiragana"/>
  </si>
  <si>
    <r>
      <t>【申請関連情報】　
　</t>
    </r>
    <r>
      <rPr>
        <sz val="9"/>
        <rFont val="ＭＳ Ｐゴシック"/>
        <family val="3"/>
        <charset val="128"/>
      </rPr>
      <t>変更申請が、申請者又は代理申請者ご本人によるものであることを確認するための情報として使用します。</t>
    </r>
    <rPh sb="1" eb="3">
      <t>シンセイ</t>
    </rPh>
    <rPh sb="3" eb="5">
      <t>カンレン</t>
    </rPh>
    <rPh sb="5" eb="7">
      <t>ジョウホウ</t>
    </rPh>
    <rPh sb="11" eb="13">
      <t>ヘンコウ</t>
    </rPh>
    <rPh sb="13" eb="15">
      <t>シンセイ</t>
    </rPh>
    <rPh sb="17" eb="19">
      <t>シンセイ</t>
    </rPh>
    <rPh sb="20" eb="21">
      <t>マタ</t>
    </rPh>
    <rPh sb="22" eb="24">
      <t>ダイリ</t>
    </rPh>
    <rPh sb="24" eb="26">
      <t>シンセイ</t>
    </rPh>
    <rPh sb="26" eb="27">
      <t>シャ</t>
    </rPh>
    <rPh sb="28" eb="30">
      <t>ホンニン</t>
    </rPh>
    <rPh sb="41" eb="43">
      <t>カクニン</t>
    </rPh>
    <rPh sb="48" eb="50">
      <t>ジョウホウ</t>
    </rPh>
    <rPh sb="53" eb="55">
      <t>シヨウ</t>
    </rPh>
    <phoneticPr fontId="1"/>
  </si>
  <si>
    <r>
      <rPr>
        <sz val="11"/>
        <rFont val="ＭＳ Ｐゴシック"/>
        <family val="3"/>
        <charset val="128"/>
      </rPr>
      <t>注意喚起事項に同意のうえ、税関輸出入者コードの登録の変更について、以下の内容にて申請します。</t>
    </r>
    <rPh sb="0" eb="2">
      <t>ちゅうい</t>
    </rPh>
    <rPh sb="2" eb="4">
      <t>かんき</t>
    </rPh>
    <rPh sb="4" eb="6">
      <t>じこう</t>
    </rPh>
    <rPh sb="7" eb="9">
      <t>どうい</t>
    </rPh>
    <rPh sb="13" eb="15">
      <t>ぜいかん</t>
    </rPh>
    <rPh sb="15" eb="17">
      <t>ゆしゅつ</t>
    </rPh>
    <rPh sb="17" eb="18">
      <t>にゅう</t>
    </rPh>
    <rPh sb="18" eb="19">
      <t>しゃ</t>
    </rPh>
    <rPh sb="23" eb="25">
      <t>とうろく</t>
    </rPh>
    <rPh sb="26" eb="28">
      <t>へんこう</t>
    </rPh>
    <rPh sb="33" eb="35">
      <t>いか</t>
    </rPh>
    <rPh sb="36" eb="38">
      <t>ないよう</t>
    </rPh>
    <rPh sb="40" eb="42">
      <t>しんせい</t>
    </rPh>
    <phoneticPr fontId="1" type="Hiragana"/>
  </si>
  <si>
    <t>（全角40文字以内　例：税関太郎）</t>
    <phoneticPr fontId="1"/>
  </si>
  <si>
    <t>（半角数字11桁以内（ハイフンなし）　例：0123456789）</t>
    <phoneticPr fontId="1"/>
  </si>
  <si>
    <t>（全角40文字以内　例：税関太郎）</t>
    <phoneticPr fontId="1"/>
  </si>
  <si>
    <t>（全角40文字以内　例：税関商事株式会社　　　個人の場合は「個人」と入力してください）</t>
    <phoneticPr fontId="1"/>
  </si>
  <si>
    <t>（半角数字11桁以内（ハイフンなし）　例：0123456789）</t>
    <phoneticPr fontId="1"/>
  </si>
  <si>
    <t>（半角数字7桁（ハイフンなし）　例：1234567）</t>
    <phoneticPr fontId="1"/>
  </si>
  <si>
    <t>（全角96文字以内　例：兵庫県神戸市中央区新港町１２－１）</t>
    <phoneticPr fontId="1" type="Hiragana"/>
  </si>
  <si>
    <t>（半角数字11桁以内（ハイフンなし）　例：0123456789）</t>
    <phoneticPr fontId="1"/>
  </si>
  <si>
    <t>（半角数字7桁（ハイフンなし）　例：1234567）</t>
    <phoneticPr fontId="1"/>
  </si>
  <si>
    <t>（全角96文字以内　例：兵庫県神戸市中央区新港町１２－１）</t>
    <phoneticPr fontId="1" type="Hiragana"/>
  </si>
  <si>
    <t>（半角数字11桁以内（ハイフンなし）　例：0123456789）</t>
    <phoneticPr fontId="1"/>
  </si>
  <si>
    <r>
      <t>【申請担当者情報】　</t>
    </r>
    <r>
      <rPr>
        <sz val="9"/>
        <rFont val="ＭＳ Ｐゴシック"/>
        <family val="3"/>
        <charset val="128"/>
      </rPr>
      <t>税関輸出入者コードの変更申請に係る個人本人または個人事業者（代表者）の情報を入力してください。</t>
    </r>
    <rPh sb="1" eb="3">
      <t>シンセイ</t>
    </rPh>
    <rPh sb="3" eb="6">
      <t>タントウシャ</t>
    </rPh>
    <rPh sb="6" eb="8">
      <t>ジョウホウ</t>
    </rPh>
    <rPh sb="20" eb="22">
      <t>ヘンコウ</t>
    </rPh>
    <rPh sb="27" eb="29">
      <t>コジン</t>
    </rPh>
    <rPh sb="29" eb="31">
      <t>ホンニン</t>
    </rPh>
    <rPh sb="34" eb="36">
      <t>コジン</t>
    </rPh>
    <rPh sb="36" eb="39">
      <t>ジギョウシャ</t>
    </rPh>
    <rPh sb="40" eb="43">
      <t>ダイヒョウシャ</t>
    </rPh>
    <phoneticPr fontId="1"/>
  </si>
  <si>
    <t>（半角英数字大文字　例：10000ABC0000 先頭にC0000がついている方は最初の5桁を除く）</t>
    <rPh sb="1" eb="3">
      <t>ハンカク</t>
    </rPh>
    <rPh sb="3" eb="4">
      <t>エイ</t>
    </rPh>
    <rPh sb="4" eb="6">
      <t>スウジ</t>
    </rPh>
    <rPh sb="6" eb="9">
      <t>オオモジ</t>
    </rPh>
    <rPh sb="10" eb="11">
      <t>レイ</t>
    </rPh>
    <rPh sb="25" eb="27">
      <t>セントウ</t>
    </rPh>
    <rPh sb="39" eb="40">
      <t>カタ</t>
    </rPh>
    <rPh sb="41" eb="43">
      <t>サイショ</t>
    </rPh>
    <rPh sb="45" eb="46">
      <t>ケタ</t>
    </rPh>
    <rPh sb="47" eb="48">
      <t>ノゾ</t>
    </rPh>
    <phoneticPr fontId="1"/>
  </si>
  <si>
    <t>令和</t>
    <rPh sb="0" eb="1">
      <t>レイ</t>
    </rPh>
    <rPh sb="1" eb="2">
      <t>ワ</t>
    </rPh>
    <phoneticPr fontId="1"/>
  </si>
  <si>
    <t>（全角96文字以内　例：東京都江東区青海２－７－１１）</t>
    <phoneticPr fontId="1" type="Hiragana"/>
  </si>
  <si>
    <t xml:space="preserve">　当担当からの電子メールを受信できるように端末を設定しておいてください。
</t>
    <phoneticPr fontId="1" type="Hiragana"/>
  </si>
  <si>
    <t>2.申請書は、加工することなくエクセルファイルのまま添付、送信してください（PDFファイル、Ｎumbersファイル等は受付不可）。</t>
    <phoneticPr fontId="1" type="Hiragana"/>
  </si>
  <si>
    <t>　メール本文に設立年月日（開業日）をご記入ください。</t>
    <phoneticPr fontId="1" type="Hiragana"/>
  </si>
  <si>
    <t>6-2 パスワード</t>
    <phoneticPr fontId="1"/>
  </si>
  <si>
    <t>6-1 発給申請ID</t>
    <rPh sb="4" eb="6">
      <t>ハッキュウ</t>
    </rPh>
    <rPh sb="6" eb="8">
      <t>シンセイ</t>
    </rPh>
    <phoneticPr fontId="1"/>
  </si>
  <si>
    <t>5-4 営業所電話番号</t>
    <rPh sb="4" eb="7">
      <t>えいぎょうしょ</t>
    </rPh>
    <rPh sb="7" eb="9">
      <t>でんわ</t>
    </rPh>
    <rPh sb="9" eb="11">
      <t>ばんごう</t>
    </rPh>
    <phoneticPr fontId="1" type="Hiragana"/>
  </si>
  <si>
    <t>5-3 営業所住所
　　　（ふりがな）</t>
    <rPh sb="4" eb="7">
      <t>えいぎょうしょ</t>
    </rPh>
    <rPh sb="7" eb="9">
      <t>じゅうしょ</t>
    </rPh>
    <phoneticPr fontId="1" type="Hiragana"/>
  </si>
  <si>
    <t>5-2 営業所住所</t>
    <rPh sb="4" eb="7">
      <t>えいぎょうしょ</t>
    </rPh>
    <rPh sb="7" eb="9">
      <t>じゅうしょ</t>
    </rPh>
    <phoneticPr fontId="1" type="Hiragana"/>
  </si>
  <si>
    <t>5-1 郵便番号</t>
    <phoneticPr fontId="1" type="Hiragana"/>
  </si>
  <si>
    <r>
      <t>【住所２】　
　</t>
    </r>
    <r>
      <rPr>
        <sz val="9"/>
        <rFont val="ＭＳ Ｐゴシック"/>
        <family val="3"/>
        <charset val="128"/>
      </rPr>
      <t>新規申請時に住所２を入力された方で、内容が変更になった場合、もしくは新たに住所２を追加したい場合に入力してください（建物名、ビル名は省略可能です）。
　 なお、住所２は、住所１を輸出入申告に使用しない場合に、輸出入申告で使用する住所を入力する欄です。
　 住所２を入力した場合は、こちらの住所及び電話番号がNACCSに登録されます。</t>
    </r>
    <rPh sb="1" eb="3">
      <t>じゅうしょ</t>
    </rPh>
    <rPh sb="8" eb="10">
      <t>しんき</t>
    </rPh>
    <rPh sb="10" eb="12">
      <t>しんせい</t>
    </rPh>
    <rPh sb="12" eb="13">
      <t>じ</t>
    </rPh>
    <rPh sb="14" eb="16">
      <t>じゅうしょ</t>
    </rPh>
    <rPh sb="18" eb="20">
      <t>にゅうりょく</t>
    </rPh>
    <rPh sb="23" eb="24">
      <t>かた</t>
    </rPh>
    <rPh sb="26" eb="28">
      <t>ないよう</t>
    </rPh>
    <rPh sb="29" eb="31">
      <t>へんこう</t>
    </rPh>
    <rPh sb="35" eb="37">
      <t>ばあい</t>
    </rPh>
    <rPh sb="42" eb="43">
      <t>あら</t>
    </rPh>
    <rPh sb="45" eb="47">
      <t>じゅうしょ</t>
    </rPh>
    <rPh sb="49" eb="51">
      <t>ついか</t>
    </rPh>
    <rPh sb="54" eb="56">
      <t>ばあい</t>
    </rPh>
    <rPh sb="57" eb="59">
      <t>にゅうりょく</t>
    </rPh>
    <rPh sb="88" eb="90">
      <t>じゅうしょ</t>
    </rPh>
    <rPh sb="93" eb="95">
      <t>じゅうしょ</t>
    </rPh>
    <rPh sb="97" eb="100">
      <t>ゆしゅつにゅう</t>
    </rPh>
    <rPh sb="100" eb="102">
      <t>しんこく</t>
    </rPh>
    <rPh sb="103" eb="105">
      <t>しよう</t>
    </rPh>
    <rPh sb="108" eb="110">
      <t>ばあい</t>
    </rPh>
    <rPh sb="125" eb="127">
      <t>にゅうりょく</t>
    </rPh>
    <rPh sb="129" eb="130">
      <t>らん</t>
    </rPh>
    <rPh sb="136" eb="138">
      <t>じゅうしょ</t>
    </rPh>
    <rPh sb="140" eb="142">
      <t>にゅうりょく</t>
    </rPh>
    <rPh sb="144" eb="146">
      <t>ばあい</t>
    </rPh>
    <rPh sb="152" eb="154">
      <t>じゅうしょ</t>
    </rPh>
    <rPh sb="154" eb="155">
      <t>およ</t>
    </rPh>
    <rPh sb="156" eb="158">
      <t>でんわ</t>
    </rPh>
    <rPh sb="158" eb="160">
      <t>ばんごう</t>
    </rPh>
    <rPh sb="167" eb="169">
      <t>とうろく</t>
    </rPh>
    <phoneticPr fontId="1" type="Hiragana"/>
  </si>
  <si>
    <t>4-4 電話番号</t>
    <rPh sb="4" eb="6">
      <t>でんわ</t>
    </rPh>
    <rPh sb="6" eb="8">
      <t>ばんごう</t>
    </rPh>
    <phoneticPr fontId="1" type="Hiragana"/>
  </si>
  <si>
    <t>4-3 住所（ふりがな）</t>
    <rPh sb="4" eb="6">
      <t>じゅうしょ</t>
    </rPh>
    <phoneticPr fontId="1" type="Hiragana"/>
  </si>
  <si>
    <t>4-2 住所</t>
    <rPh sb="4" eb="6">
      <t>じゅうしょ</t>
    </rPh>
    <phoneticPr fontId="1" type="Hiragana"/>
  </si>
  <si>
    <t>4-1 郵便番号</t>
    <phoneticPr fontId="1" type="Hiragana"/>
  </si>
  <si>
    <r>
      <t>【住所１】　</t>
    </r>
    <r>
      <rPr>
        <sz val="9"/>
        <rFont val="ＭＳ Ｐゴシック"/>
        <family val="3"/>
        <charset val="128"/>
      </rPr>
      <t>住民票に記載されている住所に変更があった場合に入力してください（建物名、ビル名は省略可能です）。</t>
    </r>
    <rPh sb="1" eb="3">
      <t>じゅうしょ</t>
    </rPh>
    <rPh sb="6" eb="9">
      <t>じゅうみんひょう</t>
    </rPh>
    <rPh sb="10" eb="12">
      <t>きさい</t>
    </rPh>
    <rPh sb="17" eb="19">
      <t>じゅうしょ</t>
    </rPh>
    <rPh sb="20" eb="22">
      <t>へんこう</t>
    </rPh>
    <rPh sb="26" eb="28">
      <t>ばあい</t>
    </rPh>
    <rPh sb="29" eb="31">
      <t>にゅうりょく</t>
    </rPh>
    <rPh sb="38" eb="41">
      <t>たてものめい</t>
    </rPh>
    <rPh sb="44" eb="45">
      <t>めい</t>
    </rPh>
    <rPh sb="46" eb="48">
      <t>しょうりゃく</t>
    </rPh>
    <rPh sb="48" eb="50">
      <t>かのう</t>
    </rPh>
    <phoneticPr fontId="1" type="Hiragana"/>
  </si>
  <si>
    <t>3-2 個人名又は屋号</t>
    <rPh sb="4" eb="7">
      <t>コジンメイ</t>
    </rPh>
    <rPh sb="7" eb="8">
      <t>マタ</t>
    </rPh>
    <rPh sb="9" eb="11">
      <t>ヤゴウ</t>
    </rPh>
    <phoneticPr fontId="1"/>
  </si>
  <si>
    <t>3-1 税関輸出入者コード
　　　番号</t>
    <rPh sb="4" eb="6">
      <t>ぜいかん</t>
    </rPh>
    <rPh sb="6" eb="8">
      <t>ゆしゅつ</t>
    </rPh>
    <rPh sb="8" eb="9">
      <t>にゅう</t>
    </rPh>
    <rPh sb="9" eb="10">
      <t>しゃ</t>
    </rPh>
    <rPh sb="17" eb="19">
      <t>ばんごう</t>
    </rPh>
    <phoneticPr fontId="1" type="Hiragana"/>
  </si>
  <si>
    <t>（半角英数字大文字70文字以内　個人名の例：ZEIKAN TARO、屋号の例：CUSTOMS）</t>
    <rPh sb="16" eb="19">
      <t>コジンメイ</t>
    </rPh>
    <rPh sb="34" eb="36">
      <t>ヤゴウ</t>
    </rPh>
    <rPh sb="37" eb="38">
      <t>レイ</t>
    </rPh>
    <phoneticPr fontId="1"/>
  </si>
  <si>
    <t>（全角40文字以内　個人名の例：税関太郎、屋号の例：カスタムズ）</t>
    <rPh sb="10" eb="13">
      <t>コジンメイ</t>
    </rPh>
    <rPh sb="21" eb="23">
      <t>ヤゴウ</t>
    </rPh>
    <rPh sb="24" eb="25">
      <t>レイ</t>
    </rPh>
    <phoneticPr fontId="1"/>
  </si>
  <si>
    <t>2-5 電話番号</t>
    <rPh sb="4" eb="6">
      <t>デンワ</t>
    </rPh>
    <rPh sb="6" eb="8">
      <t>バンゴウ</t>
    </rPh>
    <phoneticPr fontId="1"/>
  </si>
  <si>
    <t>2-4 住所</t>
    <rPh sb="4" eb="6">
      <t>ジュウショ</t>
    </rPh>
    <phoneticPr fontId="1"/>
  </si>
  <si>
    <t>2-3 会社名</t>
    <rPh sb="4" eb="7">
      <t>カイシャメイ</t>
    </rPh>
    <phoneticPr fontId="1"/>
  </si>
  <si>
    <t>2-2 氏名</t>
    <rPh sb="4" eb="5">
      <t>シ</t>
    </rPh>
    <rPh sb="5" eb="6">
      <t>メイ</t>
    </rPh>
    <phoneticPr fontId="1"/>
  </si>
  <si>
    <t>2-1 代理申請者種別</t>
    <rPh sb="4" eb="6">
      <t>ダイリ</t>
    </rPh>
    <rPh sb="6" eb="9">
      <t>シンセイシャ</t>
    </rPh>
    <rPh sb="9" eb="10">
      <t>シュ</t>
    </rPh>
    <rPh sb="10" eb="11">
      <t>ベツ</t>
    </rPh>
    <phoneticPr fontId="1"/>
  </si>
  <si>
    <t>1-2 電話番号</t>
    <rPh sb="4" eb="6">
      <t>デンワ</t>
    </rPh>
    <rPh sb="6" eb="8">
      <t>バンゴウ</t>
    </rPh>
    <phoneticPr fontId="1"/>
  </si>
  <si>
    <t>1-1 氏名</t>
    <rPh sb="4" eb="5">
      <t>シ</t>
    </rPh>
    <rPh sb="5" eb="6">
      <t>メイ</t>
    </rPh>
    <phoneticPr fontId="1"/>
  </si>
  <si>
    <t>3-3 個人名（英字）
　　　又は屋号（英字）</t>
    <rPh sb="4" eb="7">
      <t>コジンメイ</t>
    </rPh>
    <rPh sb="8" eb="10">
      <t>エイジ</t>
    </rPh>
    <rPh sb="15" eb="16">
      <t>マタ</t>
    </rPh>
    <rPh sb="17" eb="19">
      <t>ヤゴウ</t>
    </rPh>
    <rPh sb="19" eb="20">
      <t>ホウミョウ</t>
    </rPh>
    <rPh sb="20" eb="22">
      <t>エイジ</t>
    </rPh>
    <phoneticPr fontId="1"/>
  </si>
  <si>
    <t>（全角96文字以内　例：千葉県山武郡芝山町大里字柳谷３２－１－７０１）</t>
    <phoneticPr fontId="1"/>
  </si>
  <si>
    <t>（全角　例：ちばけんさんぶぐんしばやままちおおさとあざやなぎざく３２－１－７０１）</t>
    <rPh sb="1" eb="3">
      <t>ゼンカク</t>
    </rPh>
    <phoneticPr fontId="1"/>
  </si>
  <si>
    <t>（全角96文字以内　例：千葉県山武郡芝山町大里字柳谷３２－１－７Ｆ）</t>
    <phoneticPr fontId="1"/>
  </si>
  <si>
    <t>（全角　例：ちばけんさんぶぐんしばやままちおおさとあざやなぎざく３２－１－７かい）</t>
    <rPh sb="1" eb="3">
      <t>ゼンカク</t>
    </rPh>
    <phoneticPr fontId="1"/>
  </si>
  <si>
    <r>
      <t>【代理申請者情報】　
　</t>
    </r>
    <r>
      <rPr>
        <sz val="9"/>
        <rFont val="ＭＳ Ｐゴシック"/>
        <family val="3"/>
        <charset val="128"/>
      </rPr>
      <t>代理申請の場合のみ入力してください。代理申請の場合、すべての項目が必須入力となります。
　 氏名は、法人の代表者名ではなく、税関輸出入者コードの新規申請に係る事務手続を行う担当者名を入力してください。
　 なお、代理申請者が変更になる場合は、別途、委任証明書（通関委任状の複写も可）の提出</t>
    </r>
    <r>
      <rPr>
        <sz val="9"/>
        <rFont val="ＭＳ Ｐゴシック"/>
        <family val="3"/>
        <charset val="128"/>
      </rPr>
      <t>が必要となります。
　 詳しくは、注意喚起事項を参照してください。</t>
    </r>
    <rPh sb="1" eb="3">
      <t>ダイリ</t>
    </rPh>
    <rPh sb="3" eb="5">
      <t>シンセイ</t>
    </rPh>
    <rPh sb="5" eb="6">
      <t>シャ</t>
    </rPh>
    <rPh sb="6" eb="8">
      <t>ジョウホウ</t>
    </rPh>
    <rPh sb="136" eb="141">
      <t>イニンショウメイショ</t>
    </rPh>
    <phoneticPr fontId="1"/>
  </si>
  <si>
    <r>
      <t>【輸出入者情報】　
　</t>
    </r>
    <r>
      <rPr>
        <sz val="9"/>
        <rFont val="ＭＳ Ｐゴシック"/>
        <family val="3"/>
        <charset val="128"/>
      </rPr>
      <t>税関輸出入者コード番号以外の項目については、新規申請時から変更になった箇所のみ、変更後の内容を入力してください。
　 こちらに入力された情報のうち、個人名又は屋号、住所及び電話番号がNACCSに登録されます。
　 ただし、これらの登録情報については、個人情報保護の都合上、NACCSの検索機能では非公開となります。
　 輸出入申告を通関業者に依頼される方は、依頼の際に、税関輸出入者コードの番号を必ずお伝えください。
   なお、個人名又は屋号及び住所１に変更があった場合は、本申請書を電子メールに添付して送信する際に、
　 存在確認書類も合わせて提出願います。
   詳しくは、注意喚起事項を参照してください。</t>
    </r>
    <rPh sb="1" eb="4">
      <t>ユシュツニュウ</t>
    </rPh>
    <rPh sb="4" eb="5">
      <t>シャ</t>
    </rPh>
    <rPh sb="5" eb="7">
      <t>ジョウホウ</t>
    </rPh>
    <rPh sb="51" eb="53">
      <t>ヘンコウ</t>
    </rPh>
    <rPh sb="53" eb="54">
      <t>ゴ</t>
    </rPh>
    <rPh sb="55" eb="57">
      <t>ナイヨウ</t>
    </rPh>
    <rPh sb="74" eb="76">
      <t>ニュウリョク</t>
    </rPh>
    <rPh sb="79" eb="81">
      <t>ジョウホウ</t>
    </rPh>
    <rPh sb="87" eb="88">
      <t>メイ</t>
    </rPh>
    <rPh sb="88" eb="89">
      <t>マタ</t>
    </rPh>
    <rPh sb="93" eb="95">
      <t>ジュウショ</t>
    </rPh>
    <rPh sb="95" eb="96">
      <t>オヨ</t>
    </rPh>
    <rPh sb="97" eb="99">
      <t>デンワ</t>
    </rPh>
    <rPh sb="99" eb="101">
      <t>バンゴウ</t>
    </rPh>
    <rPh sb="108" eb="110">
      <t>トウロク</t>
    </rPh>
    <rPh sb="126" eb="128">
      <t>トウロク</t>
    </rPh>
    <rPh sb="128" eb="130">
      <t>ジョウホウ</t>
    </rPh>
    <rPh sb="136" eb="138">
      <t>コジン</t>
    </rPh>
    <rPh sb="138" eb="140">
      <t>ジョウホウ</t>
    </rPh>
    <rPh sb="140" eb="142">
      <t>ホゴ</t>
    </rPh>
    <rPh sb="143" eb="146">
      <t>ツゴウジョウ</t>
    </rPh>
    <rPh sb="153" eb="155">
      <t>ケンサク</t>
    </rPh>
    <rPh sb="155" eb="157">
      <t>キノウ</t>
    </rPh>
    <rPh sb="159" eb="160">
      <t>ヒ</t>
    </rPh>
    <rPh sb="160" eb="162">
      <t>コウカイ</t>
    </rPh>
    <rPh sb="171" eb="173">
      <t>ユシュツ</t>
    </rPh>
    <rPh sb="173" eb="174">
      <t>ニュウ</t>
    </rPh>
    <rPh sb="174" eb="176">
      <t>シンコク</t>
    </rPh>
    <rPh sb="177" eb="179">
      <t>ツウカン</t>
    </rPh>
    <rPh sb="179" eb="181">
      <t>ギョウシャ</t>
    </rPh>
    <rPh sb="182" eb="184">
      <t>イライ</t>
    </rPh>
    <rPh sb="187" eb="188">
      <t>カタ</t>
    </rPh>
    <rPh sb="190" eb="192">
      <t>イライ</t>
    </rPh>
    <rPh sb="193" eb="194">
      <t>サイ</t>
    </rPh>
    <rPh sb="196" eb="198">
      <t>ゼイカン</t>
    </rPh>
    <rPh sb="198" eb="200">
      <t>ユシュツ</t>
    </rPh>
    <rPh sb="200" eb="201">
      <t>ニュウ</t>
    </rPh>
    <rPh sb="201" eb="202">
      <t>シャ</t>
    </rPh>
    <rPh sb="206" eb="208">
      <t>バンゴウ</t>
    </rPh>
    <rPh sb="209" eb="210">
      <t>カナラ</t>
    </rPh>
    <rPh sb="212" eb="213">
      <t>ツタ</t>
    </rPh>
    <rPh sb="228" eb="230">
      <t>コジン</t>
    </rPh>
    <rPh sb="231" eb="232">
      <t>マタ</t>
    </rPh>
    <rPh sb="233" eb="235">
      <t>ヤゴウ</t>
    </rPh>
    <rPh sb="262" eb="264">
      <t>テンプ</t>
    </rPh>
    <rPh sb="270" eb="271">
      <t>サイ</t>
    </rPh>
    <rPh sb="276" eb="278">
      <t>ソンザイ</t>
    </rPh>
    <rPh sb="278" eb="280">
      <t>カクニン</t>
    </rPh>
    <rPh sb="280" eb="282">
      <t>ショルイ</t>
    </rPh>
    <rPh sb="283" eb="284">
      <t>ア</t>
    </rPh>
    <phoneticPr fontId="1"/>
  </si>
  <si>
    <r>
      <t>入力項目は以上です。入力内容に誤りが無いことが確認できましたら、</t>
    </r>
    <r>
      <rPr>
        <sz val="11"/>
        <rFont val="ＭＳ Ｐゴシック"/>
        <family val="3"/>
        <charset val="128"/>
      </rPr>
      <t>電子メールに本申請書及び提出必要書類を添付して</t>
    </r>
    <rPh sb="0" eb="2">
      <t>にゅうりょく</t>
    </rPh>
    <rPh sb="2" eb="4">
      <t>こうもく</t>
    </rPh>
    <rPh sb="5" eb="7">
      <t>いじょう</t>
    </rPh>
    <rPh sb="10" eb="12">
      <t>にゅうりょく</t>
    </rPh>
    <rPh sb="12" eb="14">
      <t>ないよう</t>
    </rPh>
    <rPh sb="15" eb="16">
      <t>あやま</t>
    </rPh>
    <rPh sb="18" eb="19">
      <t>な</t>
    </rPh>
    <rPh sb="23" eb="25">
      <t>かくにん</t>
    </rPh>
    <rPh sb="32" eb="34">
      <t>でんし</t>
    </rPh>
    <rPh sb="38" eb="39">
      <t>ほん</t>
    </rPh>
    <rPh sb="39" eb="42">
      <t>しんせいしょ</t>
    </rPh>
    <rPh sb="42" eb="43">
      <t>およ</t>
    </rPh>
    <rPh sb="44" eb="46">
      <t>ていしゅつ</t>
    </rPh>
    <rPh sb="46" eb="48">
      <t>ひつよう</t>
    </rPh>
    <rPh sb="48" eb="50">
      <t>しょるい</t>
    </rPh>
    <rPh sb="51" eb="53">
      <t>てんぷ</t>
    </rPh>
    <phoneticPr fontId="1" type="Hiragana"/>
  </si>
  <si>
    <r>
      <t>税関発給コード担当（tyo-chosa-iio-zeikancode@customs.go.jp）宛に</t>
    </r>
    <r>
      <rPr>
        <sz val="11"/>
        <rFont val="ＭＳ Ｐゴシック"/>
        <family val="3"/>
        <charset val="128"/>
      </rPr>
      <t>送信してください。申請に当たっては、下記を必ず確認してください。</t>
    </r>
    <rPh sb="49" eb="50">
      <t>あて</t>
    </rPh>
    <rPh sb="51" eb="53">
      <t>そうしん</t>
    </rPh>
    <rPh sb="60" eb="62">
      <t>しんせい</t>
    </rPh>
    <rPh sb="63" eb="64">
      <t>あ</t>
    </rPh>
    <rPh sb="69" eb="71">
      <t>かき</t>
    </rPh>
    <rPh sb="72" eb="73">
      <t>かなら</t>
    </rPh>
    <rPh sb="74" eb="76">
      <t>かくにん</t>
    </rPh>
    <phoneticPr fontId="1" type="Hiragana"/>
  </si>
  <si>
    <r>
      <rPr>
        <sz val="11"/>
        <rFont val="ＭＳ Ｐゴシック"/>
        <family val="3"/>
        <charset val="128"/>
      </rPr>
      <t>1.電子メールの件名は「変更申請（登録名）」（例：変更申請（税関太郎）) としてください。</t>
    </r>
    <phoneticPr fontId="1" type="Hiragana"/>
  </si>
  <si>
    <r>
      <rPr>
        <sz val="11"/>
        <rFont val="ＭＳ Ｐゴシック"/>
        <family val="3"/>
        <charset val="128"/>
      </rPr>
      <t>3.個人名から屋号名に変更される方で個人事業者の確認書類（複写可）で設立年月日が確認できない場合は、</t>
    </r>
    <phoneticPr fontId="1" type="Hiragana"/>
  </si>
  <si>
    <r>
      <rPr>
        <sz val="11"/>
        <rFont val="ＭＳ Ｐゴシック"/>
        <family val="3"/>
        <charset val="128"/>
      </rPr>
      <t>4.住所２の登録がある方で、住所２を削除される方は、メール本文に住所２は削除希望である旨をご記入ください。</t>
    </r>
    <phoneticPr fontId="1" type="Hiragana"/>
  </si>
  <si>
    <t>なお、手続が完了するまでに、申請後、１週間程度要します。</t>
    <rPh sb="3" eb="5">
      <t>てつづき</t>
    </rPh>
    <rPh sb="6" eb="8">
      <t>かんりょう</t>
    </rPh>
    <rPh sb="14" eb="16">
      <t>しんせい</t>
    </rPh>
    <rPh sb="16" eb="17">
      <t>ご</t>
    </rPh>
    <rPh sb="19" eb="21">
      <t>しゅうかん</t>
    </rPh>
    <rPh sb="21" eb="23">
      <t>ていど</t>
    </rPh>
    <rPh sb="23" eb="24">
      <t>よう</t>
    </rPh>
    <phoneticPr fontId="1" type="Hiragana"/>
  </si>
  <si>
    <t>申請から１週間以上経過しても返信が無い場合は、税関発給コード担当までご連絡ください。</t>
    <rPh sb="0" eb="2">
      <t>しんせい</t>
    </rPh>
    <rPh sb="5" eb="7">
      <t>しゅうかん</t>
    </rPh>
    <rPh sb="7" eb="9">
      <t>いじょう</t>
    </rPh>
    <rPh sb="9" eb="11">
      <t>けいか</t>
    </rPh>
    <rPh sb="14" eb="16">
      <t>へんしん</t>
    </rPh>
    <rPh sb="17" eb="18">
      <t>な</t>
    </rPh>
    <rPh sb="19" eb="21">
      <t>ばあい</t>
    </rPh>
    <phoneticPr fontId="1" type="Hiragana"/>
  </si>
  <si>
    <t>6.登録内容の変更が完了次第、申請のあった電子メールアドレス宛に通知書を添付して返信しますので、</t>
    <phoneticPr fontId="1" type="Hiragana"/>
  </si>
  <si>
    <t>5.個人名または屋号及び住所１を変更した場合は、電子メール送信する際に、存在確認書類も合わせて提出してください。</t>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</si>
</sst>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b/>
      <sz val="10"/>
      <name val="ＭＳ Ｐゴシック"/>
      <family val="3"/>
      <charset val="128"/>
    </font>
    <font>
      <u/>
      <sz val="12"/>
      <name val="ＭＳ Ｐゴシック"/>
      <family val="3"/>
      <charset val="128"/>
    </font>
    <font>
      <sz val="9"/>
      <name val="ＭＳ Ｐゴシック"/>
      <family val="3"/>
      <charset val="128"/>
    </font>
    <font>
      <b/>
      <sz val="14"/>
      <name val="ＭＳ Ｐゴシック"/>
      <family val="3"/>
      <charset val="128"/>
    </font>
    <font>
      <b/>
      <sz val="12"/>
      <name val="ＭＳ Ｐゴシック"/>
      <family val="3"/>
      <charset val="128"/>
    </font>
    <font>
      <b/>
      <sz val="9"/>
      <color indexed="10"/>
      <name val="ＭＳ Ｐゴシック"/>
      <family val="3"/>
      <charset val="128"/>
    </font>
    <font>
      <sz val="6"/>
      <name val="ＭＳ Ｐゴシック"/>
      <family val="3"/>
      <charset val="128"/>
    </font>
    <font>
      <u/>
      <sz val="9"/>
      <name val="ＭＳ Ｐゴシック"/>
      <family val="3"/>
      <charset val="128"/>
    </font>
    <font>
      <sz val="11"/>
      <color rgb="FF9C6500"/>
      <name val="ＭＳ Ｐゴシック"/>
      <family val="3"/>
      <charset val="128"/>
      <scheme val="minor"/>
    </font>
    <font>
      <sz val="11"/>
      <color rgb="FF9C0006"/>
      <name val="ＭＳ Ｐゴシック"/>
      <family val="3"/>
      <charset val="128"/>
      <scheme val="minor"/>
    </font>
    <font>
      <b/>
      <sz val="11"/>
      <color rgb="FF3F3F3F"/>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sz val="11"/>
      <color rgb="FFFF0000"/>
      <name val="ＭＳ Ｐゴシック"/>
      <family val="3"/>
      <charset val="128"/>
    </font>
    <font>
      <sz val="11"/>
      <color theme="0" tint="-0.499984740745262"/>
      <name val="ＭＳ Ｐゴシック"/>
      <family val="3"/>
      <charset val="128"/>
    </font>
    <font>
      <b/>
      <sz val="10"/>
      <color rgb="FFFF0000"/>
      <name val="ＭＳ Ｐゴシック"/>
      <family val="3"/>
      <charset val="128"/>
    </font>
  </fonts>
  <fills count="7">
    <fill>
      <patternFill patternType="none"/>
    </fill>
    <fill>
      <patternFill patternType="gray125"/>
    </fill>
    <fill>
      <patternFill patternType="solid">
        <fgColor rgb="FFFFEB9C"/>
      </patternFill>
    </fill>
    <fill>
      <patternFill patternType="solid">
        <fgColor rgb="FFFFC7CE"/>
      </patternFill>
    </fill>
    <fill>
      <patternFill patternType="solid">
        <fgColor rgb="FFF2F2F2"/>
      </patternFill>
    </fill>
    <fill>
      <patternFill patternType="solid">
        <fgColor rgb="FFC6EFCE"/>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bottom style="thick">
        <color indexed="64"/>
      </bottom>
      <diagonal/>
    </border>
    <border>
      <left/>
      <right style="thick">
        <color indexed="64"/>
      </right>
      <top/>
      <bottom/>
      <diagonal/>
    </border>
    <border>
      <left style="medium">
        <color indexed="64"/>
      </left>
      <right/>
      <top/>
      <bottom/>
      <diagonal/>
    </border>
    <border>
      <left/>
      <right style="medium">
        <color indexed="64"/>
      </right>
      <top/>
      <bottom/>
      <diagonal/>
    </border>
    <border>
      <left style="medium">
        <color indexed="64"/>
      </left>
      <right style="thick">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5">
    <xf numFmtId="0" fontId="0" fillId="0" borderId="0"/>
    <xf numFmtId="0" fontId="13" fillId="2" borderId="0" applyNumberFormat="0" applyBorder="0" applyAlignment="0" applyProtection="0">
      <alignment vertical="center"/>
    </xf>
    <xf numFmtId="0" fontId="14" fillId="3" borderId="0" applyNumberFormat="0" applyBorder="0" applyAlignment="0" applyProtection="0">
      <alignment vertical="center"/>
    </xf>
    <xf numFmtId="0" fontId="15" fillId="4" borderId="40" applyNumberFormat="0" applyAlignment="0" applyProtection="0">
      <alignment vertical="center"/>
    </xf>
    <xf numFmtId="0" fontId="16" fillId="5" borderId="0" applyNumberFormat="0" applyBorder="0" applyAlignment="0" applyProtection="0">
      <alignment vertical="center"/>
    </xf>
  </cellStyleXfs>
  <cellXfs count="129">
    <xf numFmtId="0" fontId="0" fillId="0" borderId="0" xfId="0"/>
    <xf numFmtId="0" fontId="0" fillId="0" borderId="0" xfId="0" applyAlignment="1">
      <alignment vertical="center"/>
    </xf>
    <xf numFmtId="49" fontId="0" fillId="0" borderId="0" xfId="0" applyNumberFormat="1"/>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5" fillId="4" borderId="5" xfId="3"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0" xfId="0" applyNumberFormat="1"/>
    <xf numFmtId="0" fontId="14" fillId="3" borderId="0" xfId="2" applyNumberFormat="1" applyAlignment="1"/>
    <xf numFmtId="0" fontId="16" fillId="5" borderId="0" xfId="4" applyNumberFormat="1" applyAlignment="1"/>
    <xf numFmtId="49" fontId="17" fillId="0" borderId="14" xfId="1" applyNumberFormat="1" applyFont="1" applyFill="1" applyBorder="1" applyAlignment="1" applyProtection="1">
      <alignment horizontal="right" vertical="center"/>
      <protection locked="0"/>
    </xf>
    <xf numFmtId="49" fontId="0" fillId="0" borderId="0" xfId="0" applyNumberFormat="1" applyProtection="1"/>
    <xf numFmtId="49" fontId="2" fillId="0" borderId="0" xfId="0" applyNumberFormat="1" applyFont="1" applyBorder="1" applyAlignment="1" applyProtection="1">
      <alignment horizontal="center" vertical="center"/>
    </xf>
    <xf numFmtId="49" fontId="2" fillId="0" borderId="0" xfId="0" applyNumberFormat="1" applyFont="1" applyBorder="1" applyAlignment="1" applyProtection="1">
      <alignment vertical="center"/>
    </xf>
    <xf numFmtId="0" fontId="0" fillId="0" borderId="0" xfId="0" applyProtection="1"/>
    <xf numFmtId="49" fontId="18" fillId="0" borderId="0" xfId="0" applyNumberFormat="1" applyFont="1" applyAlignment="1" applyProtection="1">
      <alignment horizontal="right"/>
    </xf>
    <xf numFmtId="49" fontId="2" fillId="0" borderId="14" xfId="0" applyNumberFormat="1" applyFont="1" applyBorder="1" applyAlignment="1" applyProtection="1">
      <alignment horizontal="right" vertical="center" shrinkToFit="1"/>
    </xf>
    <xf numFmtId="49" fontId="2" fillId="0" borderId="14" xfId="0" applyNumberFormat="1" applyFont="1" applyBorder="1" applyAlignment="1" applyProtection="1">
      <alignment horizontal="right" vertical="center"/>
    </xf>
    <xf numFmtId="49" fontId="0" fillId="0" borderId="0" xfId="0" applyNumberFormat="1" applyAlignment="1" applyProtection="1"/>
    <xf numFmtId="49" fontId="3" fillId="0" borderId="0" xfId="0" applyNumberFormat="1" applyFont="1" applyBorder="1" applyAlignment="1" applyProtection="1">
      <alignment horizontal="center" vertical="center"/>
    </xf>
    <xf numFmtId="49" fontId="0" fillId="0" borderId="15" xfId="0" applyNumberFormat="1" applyBorder="1" applyProtection="1"/>
    <xf numFmtId="49" fontId="3" fillId="0" borderId="15" xfId="0" applyNumberFormat="1" applyFont="1" applyBorder="1" applyAlignment="1" applyProtection="1">
      <alignment horizontal="center" vertical="center"/>
    </xf>
    <xf numFmtId="49" fontId="0" fillId="0" borderId="16" xfId="0" applyNumberFormat="1" applyBorder="1" applyProtection="1"/>
    <xf numFmtId="49" fontId="0" fillId="0" borderId="0" xfId="0" applyNumberFormat="1" applyBorder="1" applyProtection="1"/>
    <xf numFmtId="49" fontId="3" fillId="0" borderId="16" xfId="0" applyNumberFormat="1" applyFont="1" applyBorder="1" applyAlignment="1" applyProtection="1">
      <alignment horizontal="center" vertical="center"/>
    </xf>
    <xf numFmtId="49" fontId="0" fillId="0" borderId="16" xfId="0" applyNumberFormat="1" applyBorder="1" applyAlignment="1" applyProtection="1">
      <alignment vertical="center"/>
    </xf>
    <xf numFmtId="49" fontId="0" fillId="0" borderId="0" xfId="0" applyNumberFormat="1" applyBorder="1" applyAlignment="1" applyProtection="1">
      <alignment vertical="center"/>
    </xf>
    <xf numFmtId="49" fontId="0" fillId="0" borderId="0" xfId="0" applyNumberFormat="1" applyAlignment="1" applyProtection="1">
      <alignment vertical="center"/>
    </xf>
    <xf numFmtId="0" fontId="0" fillId="0" borderId="0" xfId="0" applyAlignment="1" applyProtection="1">
      <alignment vertical="center"/>
    </xf>
    <xf numFmtId="49" fontId="0" fillId="0" borderId="17" xfId="0" applyNumberFormat="1" applyBorder="1" applyAlignment="1" applyProtection="1">
      <alignment horizontal="left" vertical="center"/>
    </xf>
    <xf numFmtId="49" fontId="0" fillId="0" borderId="0" xfId="0" applyNumberFormat="1" applyBorder="1" applyAlignment="1" applyProtection="1">
      <alignment horizontal="left" vertical="center"/>
    </xf>
    <xf numFmtId="49" fontId="0" fillId="0" borderId="18" xfId="0" applyNumberFormat="1" applyBorder="1" applyAlignment="1" applyProtection="1">
      <alignment vertical="center"/>
    </xf>
    <xf numFmtId="49" fontId="0" fillId="0" borderId="19" xfId="0" applyNumberFormat="1" applyBorder="1" applyAlignment="1" applyProtection="1">
      <alignment vertical="center"/>
    </xf>
    <xf numFmtId="49" fontId="0" fillId="0" borderId="17" xfId="0" applyNumberFormat="1" applyBorder="1" applyAlignment="1" applyProtection="1">
      <alignment vertical="center"/>
    </xf>
    <xf numFmtId="49" fontId="7" fillId="0" borderId="0" xfId="0" applyNumberFormat="1" applyFont="1" applyBorder="1" applyAlignment="1" applyProtection="1">
      <alignment horizontal="left" vertical="center"/>
    </xf>
    <xf numFmtId="49" fontId="2" fillId="0" borderId="0" xfId="0" applyNumberFormat="1" applyFont="1" applyBorder="1" applyAlignment="1" applyProtection="1">
      <alignment horizontal="left" vertical="center" wrapText="1"/>
    </xf>
    <xf numFmtId="49" fontId="3" fillId="0" borderId="18" xfId="0" applyNumberFormat="1" applyFont="1" applyBorder="1" applyAlignment="1" applyProtection="1">
      <alignment horizontal="center" vertical="center"/>
    </xf>
    <xf numFmtId="49" fontId="5" fillId="0" borderId="0" xfId="0" applyNumberFormat="1" applyFont="1" applyBorder="1" applyAlignment="1" applyProtection="1">
      <alignment horizontal="right" vertical="center"/>
    </xf>
    <xf numFmtId="49" fontId="4" fillId="0" borderId="0" xfId="0" applyNumberFormat="1" applyFont="1" applyBorder="1" applyAlignment="1" applyProtection="1">
      <alignment vertical="center"/>
    </xf>
    <xf numFmtId="49" fontId="4" fillId="0" borderId="18" xfId="0" applyNumberFormat="1" applyFont="1" applyBorder="1" applyAlignment="1" applyProtection="1">
      <alignment vertical="center"/>
    </xf>
    <xf numFmtId="49" fontId="4" fillId="0" borderId="19" xfId="0" applyNumberFormat="1" applyFont="1" applyBorder="1" applyAlignment="1" applyProtection="1">
      <alignment vertical="center"/>
    </xf>
    <xf numFmtId="49" fontId="6" fillId="0" borderId="0" xfId="0" applyNumberFormat="1" applyFont="1" applyBorder="1" applyAlignment="1" applyProtection="1">
      <alignment horizontal="left" vertical="center"/>
    </xf>
    <xf numFmtId="49" fontId="6" fillId="0" borderId="0" xfId="0" applyNumberFormat="1" applyFont="1" applyBorder="1" applyAlignment="1" applyProtection="1">
      <alignment vertical="center"/>
    </xf>
    <xf numFmtId="49" fontId="4" fillId="0" borderId="0" xfId="0" applyNumberFormat="1" applyFont="1" applyBorder="1" applyAlignment="1" applyProtection="1">
      <alignment horizontal="left" vertical="center"/>
    </xf>
    <xf numFmtId="49" fontId="0" fillId="0" borderId="20" xfId="0" applyNumberFormat="1" applyBorder="1" applyAlignment="1" applyProtection="1">
      <alignment vertical="center"/>
    </xf>
    <xf numFmtId="49" fontId="2" fillId="0" borderId="21" xfId="0" applyNumberFormat="1" applyFont="1" applyBorder="1" applyAlignment="1" applyProtection="1">
      <alignment vertical="center"/>
    </xf>
    <xf numFmtId="49" fontId="2" fillId="0" borderId="21" xfId="0" applyNumberFormat="1" applyFont="1" applyBorder="1" applyAlignment="1" applyProtection="1">
      <alignment horizontal="right" vertical="center"/>
    </xf>
    <xf numFmtId="49" fontId="4" fillId="0" borderId="21" xfId="0" applyNumberFormat="1" applyFont="1" applyBorder="1" applyAlignment="1" applyProtection="1">
      <alignment vertical="center"/>
    </xf>
    <xf numFmtId="49" fontId="4" fillId="0" borderId="22" xfId="0" applyNumberFormat="1" applyFont="1" applyBorder="1" applyAlignment="1" applyProtection="1">
      <alignment vertical="center"/>
    </xf>
    <xf numFmtId="49" fontId="2" fillId="0" borderId="0" xfId="0" applyNumberFormat="1" applyFont="1" applyBorder="1" applyAlignment="1" applyProtection="1">
      <alignment horizontal="right" vertical="center"/>
    </xf>
    <xf numFmtId="49" fontId="4" fillId="0" borderId="16" xfId="0" applyNumberFormat="1" applyFont="1" applyBorder="1" applyAlignment="1" applyProtection="1">
      <alignment vertical="center"/>
    </xf>
    <xf numFmtId="0" fontId="0" fillId="0" borderId="0" xfId="0" applyBorder="1" applyAlignment="1" applyProtection="1">
      <alignment vertical="center"/>
    </xf>
    <xf numFmtId="49" fontId="19" fillId="0" borderId="0" xfId="0" applyNumberFormat="1" applyFont="1" applyBorder="1" applyAlignment="1" applyProtection="1">
      <alignment horizontal="center" vertical="center"/>
    </xf>
    <xf numFmtId="49" fontId="0" fillId="0" borderId="23" xfId="0" applyNumberFormat="1" applyBorder="1" applyAlignment="1" applyProtection="1">
      <alignment vertical="center"/>
    </xf>
    <xf numFmtId="49" fontId="0" fillId="0" borderId="24" xfId="0" applyNumberFormat="1" applyBorder="1" applyAlignment="1" applyProtection="1">
      <alignment vertical="center"/>
    </xf>
    <xf numFmtId="49" fontId="5" fillId="0" borderId="23" xfId="0" applyNumberFormat="1" applyFont="1" applyBorder="1" applyAlignment="1" applyProtection="1">
      <alignment horizontal="right" vertical="center"/>
    </xf>
    <xf numFmtId="49" fontId="0" fillId="0" borderId="0" xfId="0" applyNumberFormat="1" applyFont="1" applyBorder="1" applyAlignment="1" applyProtection="1">
      <alignment vertical="center"/>
    </xf>
    <xf numFmtId="49" fontId="0" fillId="0" borderId="25" xfId="0" applyNumberFormat="1" applyBorder="1" applyAlignment="1" applyProtection="1">
      <alignment vertical="center"/>
    </xf>
    <xf numFmtId="49" fontId="0" fillId="0" borderId="14" xfId="0" applyNumberFormat="1" applyBorder="1" applyAlignment="1" applyProtection="1">
      <alignment vertical="center"/>
    </xf>
    <xf numFmtId="49" fontId="0" fillId="0" borderId="26" xfId="0" applyNumberFormat="1" applyBorder="1" applyAlignment="1" applyProtection="1">
      <alignment vertical="center"/>
    </xf>
    <xf numFmtId="49" fontId="7" fillId="0" borderId="0" xfId="0" applyNumberFormat="1" applyFont="1" applyBorder="1" applyAlignment="1" applyProtection="1">
      <alignment vertical="center"/>
    </xf>
    <xf numFmtId="49" fontId="0" fillId="0" borderId="20" xfId="0" applyNumberFormat="1" applyBorder="1" applyProtection="1"/>
    <xf numFmtId="49" fontId="0" fillId="0" borderId="21" xfId="0" applyNumberFormat="1" applyBorder="1" applyProtection="1"/>
    <xf numFmtId="49" fontId="0" fillId="0" borderId="22" xfId="0" applyNumberFormat="1" applyBorder="1" applyProtection="1"/>
    <xf numFmtId="49" fontId="0" fillId="0" borderId="27" xfId="0" applyNumberFormat="1" applyBorder="1" applyProtection="1"/>
    <xf numFmtId="49" fontId="0" fillId="0" borderId="28" xfId="0" applyNumberFormat="1" applyBorder="1" applyProtection="1"/>
    <xf numFmtId="49" fontId="0" fillId="0" borderId="0" xfId="0" applyNumberFormat="1" applyBorder="1" applyAlignment="1" applyProtection="1">
      <alignment horizontal="center" vertical="center"/>
    </xf>
    <xf numFmtId="49" fontId="7" fillId="0" borderId="0" xfId="0" applyNumberFormat="1" applyFont="1" applyBorder="1" applyAlignment="1" applyProtection="1">
      <alignment horizontal="center" vertical="center"/>
    </xf>
    <xf numFmtId="49" fontId="0" fillId="0" borderId="0" xfId="0" applyNumberFormat="1" applyFont="1" applyAlignment="1" applyProtection="1"/>
    <xf numFmtId="49" fontId="20" fillId="0" borderId="0" xfId="0" applyNumberFormat="1" applyFont="1" applyBorder="1" applyAlignment="1" applyProtection="1">
      <alignment horizontal="right" vertical="center"/>
    </xf>
    <xf numFmtId="0" fontId="0" fillId="0" borderId="0" xfId="0" applyFont="1" applyProtection="1"/>
    <xf numFmtId="49" fontId="0" fillId="0" borderId="0" xfId="0" applyNumberFormat="1" applyFont="1" applyProtection="1"/>
    <xf numFmtId="49" fontId="0" fillId="0" borderId="0" xfId="0" applyNumberFormat="1" applyFont="1" applyFill="1" applyBorder="1" applyProtection="1"/>
    <xf numFmtId="49" fontId="0" fillId="0" borderId="0" xfId="0" applyNumberFormat="1" applyAlignment="1" applyProtection="1"/>
    <xf numFmtId="49" fontId="20" fillId="0" borderId="0" xfId="0" applyNumberFormat="1" applyFont="1" applyBorder="1" applyAlignment="1" applyProtection="1">
      <alignment horizontal="right" vertical="center"/>
    </xf>
    <xf numFmtId="49" fontId="17" fillId="6" borderId="41" xfId="1" applyNumberFormat="1" applyFont="1" applyFill="1" applyBorder="1" applyAlignment="1" applyProtection="1">
      <alignment horizontal="left" vertical="center"/>
      <protection locked="0"/>
    </xf>
    <xf numFmtId="49" fontId="17" fillId="6" borderId="41" xfId="1" applyNumberFormat="1" applyFont="1" applyFill="1" applyBorder="1" applyAlignment="1" applyProtection="1">
      <alignment vertical="center"/>
      <protection locked="0"/>
    </xf>
    <xf numFmtId="49" fontId="5" fillId="0" borderId="0" xfId="0" applyNumberFormat="1" applyFont="1" applyBorder="1" applyAlignment="1" applyProtection="1">
      <alignment horizontal="left" vertical="center"/>
    </xf>
    <xf numFmtId="49" fontId="5" fillId="0" borderId="0" xfId="0" applyNumberFormat="1" applyFont="1" applyBorder="1" applyAlignment="1" applyProtection="1">
      <alignment horizontal="left" vertical="center" wrapText="1"/>
    </xf>
    <xf numFmtId="49" fontId="4" fillId="0" borderId="41" xfId="0" applyNumberFormat="1" applyFont="1" applyBorder="1" applyAlignment="1" applyProtection="1">
      <alignment horizontal="center" vertical="center"/>
      <protection locked="0"/>
    </xf>
    <xf numFmtId="49" fontId="0" fillId="0" borderId="41" xfId="0" applyNumberFormat="1" applyBorder="1" applyAlignment="1" applyProtection="1">
      <alignment horizontal="center" vertical="center"/>
      <protection locked="0"/>
    </xf>
    <xf numFmtId="49" fontId="0" fillId="0" borderId="3" xfId="0" applyNumberFormat="1" applyBorder="1" applyAlignment="1" applyProtection="1">
      <alignment horizontal="left" vertical="center" wrapText="1"/>
    </xf>
    <xf numFmtId="49" fontId="0" fillId="0" borderId="4" xfId="0" applyNumberFormat="1" applyBorder="1" applyAlignment="1" applyProtection="1">
      <alignment horizontal="left" vertical="center"/>
    </xf>
    <xf numFmtId="49" fontId="0" fillId="0" borderId="4" xfId="0" applyNumberFormat="1" applyBorder="1" applyAlignment="1" applyProtection="1">
      <alignment vertical="center"/>
    </xf>
    <xf numFmtId="49" fontId="0" fillId="0" borderId="29" xfId="0" applyNumberFormat="1" applyBorder="1" applyAlignment="1" applyProtection="1">
      <alignment vertical="center"/>
    </xf>
    <xf numFmtId="49" fontId="0" fillId="0" borderId="17" xfId="0" applyNumberFormat="1" applyBorder="1" applyAlignment="1" applyProtection="1">
      <alignment horizontal="left" vertical="center"/>
    </xf>
    <xf numFmtId="49" fontId="0" fillId="0" borderId="0" xfId="0" applyNumberFormat="1" applyBorder="1" applyAlignment="1" applyProtection="1">
      <alignment horizontal="left" vertical="center"/>
    </xf>
    <xf numFmtId="49" fontId="0" fillId="0" borderId="0" xfId="0" applyNumberFormat="1" applyBorder="1" applyAlignment="1" applyProtection="1">
      <alignment vertical="center"/>
    </xf>
    <xf numFmtId="49" fontId="0" fillId="0" borderId="18" xfId="0" applyNumberFormat="1" applyBorder="1" applyAlignment="1" applyProtection="1">
      <alignment vertical="center"/>
    </xf>
    <xf numFmtId="49" fontId="0" fillId="0" borderId="30" xfId="0" applyNumberFormat="1" applyFont="1" applyBorder="1" applyAlignment="1" applyProtection="1">
      <alignment vertical="center" wrapText="1"/>
    </xf>
    <xf numFmtId="49" fontId="0" fillId="0" borderId="2" xfId="0" applyNumberFormat="1" applyFont="1" applyBorder="1" applyAlignment="1" applyProtection="1">
      <alignment vertical="center"/>
    </xf>
    <xf numFmtId="49" fontId="0" fillId="0" borderId="31" xfId="0" applyNumberFormat="1" applyFont="1" applyBorder="1" applyAlignment="1" applyProtection="1">
      <alignment vertical="center"/>
    </xf>
    <xf numFmtId="49" fontId="0" fillId="0" borderId="23" xfId="0" applyNumberFormat="1" applyFont="1" applyBorder="1" applyAlignment="1" applyProtection="1">
      <alignment vertical="center"/>
    </xf>
    <xf numFmtId="49" fontId="0" fillId="0" borderId="0" xfId="0" applyNumberFormat="1" applyFont="1" applyBorder="1" applyAlignment="1" applyProtection="1">
      <alignment vertical="center"/>
    </xf>
    <xf numFmtId="49" fontId="0" fillId="0" borderId="24" xfId="0" applyNumberFormat="1" applyFont="1" applyBorder="1" applyAlignment="1" applyProtection="1">
      <alignment vertical="center"/>
    </xf>
    <xf numFmtId="49" fontId="0" fillId="0" borderId="3" xfId="0" applyNumberFormat="1" applyFont="1" applyBorder="1" applyAlignment="1" applyProtection="1">
      <alignment horizontal="left" vertical="center" wrapText="1"/>
    </xf>
    <xf numFmtId="49" fontId="0" fillId="0" borderId="4" xfId="0" applyNumberFormat="1" applyFont="1" applyBorder="1" applyAlignment="1" applyProtection="1">
      <alignment horizontal="left" vertical="center"/>
    </xf>
    <xf numFmtId="49" fontId="0" fillId="0" borderId="4" xfId="0" applyNumberFormat="1" applyFont="1" applyBorder="1" applyAlignment="1" applyProtection="1">
      <alignment vertical="center"/>
    </xf>
    <xf numFmtId="49" fontId="0" fillId="0" borderId="29" xfId="0" applyNumberFormat="1" applyFont="1" applyBorder="1" applyAlignment="1" applyProtection="1">
      <alignment vertical="center"/>
    </xf>
    <xf numFmtId="49" fontId="0" fillId="0" borderId="17" xfId="0" applyNumberFormat="1" applyFont="1" applyBorder="1" applyAlignment="1" applyProtection="1">
      <alignment horizontal="left" vertical="center"/>
    </xf>
    <xf numFmtId="49" fontId="0" fillId="0" borderId="0" xfId="0" applyNumberFormat="1" applyFont="1" applyBorder="1" applyAlignment="1" applyProtection="1">
      <alignment horizontal="left" vertical="center"/>
    </xf>
    <xf numFmtId="49" fontId="0" fillId="0" borderId="18" xfId="0" applyNumberFormat="1" applyFont="1" applyBorder="1" applyAlignment="1" applyProtection="1">
      <alignment vertical="center"/>
    </xf>
    <xf numFmtId="49" fontId="2" fillId="0" borderId="0" xfId="0" applyNumberFormat="1" applyFont="1" applyBorder="1" applyAlignment="1" applyProtection="1">
      <alignment horizontal="center" vertical="center"/>
    </xf>
    <xf numFmtId="49" fontId="4" fillId="0" borderId="41" xfId="0" applyNumberFormat="1" applyFont="1" applyBorder="1" applyAlignment="1" applyProtection="1">
      <alignment horizontal="center" vertical="center"/>
    </xf>
    <xf numFmtId="49" fontId="0" fillId="0" borderId="41" xfId="0" applyNumberFormat="1" applyBorder="1" applyAlignment="1" applyProtection="1">
      <alignment horizontal="center" vertical="center"/>
    </xf>
    <xf numFmtId="49" fontId="8" fillId="0" borderId="0" xfId="0" applyNumberFormat="1" applyFont="1" applyBorder="1" applyAlignment="1" applyProtection="1">
      <alignment horizontal="center" vertical="center"/>
    </xf>
    <xf numFmtId="49" fontId="0" fillId="0" borderId="0" xfId="0" applyNumberFormat="1" applyAlignment="1" applyProtection="1"/>
    <xf numFmtId="49" fontId="9" fillId="0" borderId="32" xfId="0" applyNumberFormat="1" applyFont="1" applyBorder="1" applyAlignment="1" applyProtection="1">
      <alignment vertical="center"/>
    </xf>
    <xf numFmtId="49" fontId="9" fillId="0" borderId="33" xfId="0" applyNumberFormat="1" applyFont="1" applyBorder="1" applyAlignment="1" applyProtection="1">
      <alignment vertical="center"/>
    </xf>
    <xf numFmtId="49" fontId="9" fillId="0" borderId="34" xfId="0" applyNumberFormat="1" applyFont="1" applyBorder="1" applyAlignment="1" applyProtection="1">
      <alignment vertical="center"/>
    </xf>
    <xf numFmtId="49" fontId="9" fillId="0" borderId="35" xfId="0" applyNumberFormat="1" applyFont="1" applyBorder="1" applyAlignment="1" applyProtection="1">
      <alignment vertical="center"/>
    </xf>
    <xf numFmtId="49" fontId="9" fillId="0" borderId="0" xfId="0" applyNumberFormat="1" applyFont="1" applyAlignment="1" applyProtection="1">
      <alignment vertical="center"/>
    </xf>
    <xf numFmtId="49" fontId="9" fillId="0" borderId="16" xfId="0" applyNumberFormat="1" applyFont="1" applyBorder="1" applyAlignment="1" applyProtection="1">
      <alignment vertical="center"/>
    </xf>
    <xf numFmtId="49" fontId="0" fillId="0" borderId="3" xfId="0" applyNumberFormat="1" applyBorder="1" applyAlignment="1" applyProtection="1">
      <alignment horizontal="left" vertical="center"/>
    </xf>
    <xf numFmtId="49" fontId="0" fillId="0" borderId="30" xfId="0" applyNumberFormat="1" applyFont="1" applyBorder="1" applyAlignment="1" applyProtection="1">
      <alignment vertical="center"/>
    </xf>
    <xf numFmtId="49" fontId="0" fillId="0" borderId="36" xfId="0" applyNumberForma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15" fillId="4" borderId="39" xfId="3" applyBorder="1" applyAlignment="1">
      <alignment horizontal="center" vertical="center"/>
    </xf>
    <xf numFmtId="0" fontId="15" fillId="4" borderId="9" xfId="3" applyBorder="1" applyAlignment="1">
      <alignment horizontal="center" vertical="center"/>
    </xf>
  </cellXfs>
  <cellStyles count="5">
    <cellStyle name="どちらでもない" xfId="1" builtinId="28"/>
    <cellStyle name="悪い" xfId="2" builtinId="27"/>
    <cellStyle name="出力" xfId="3" builtinId="21"/>
    <cellStyle name="標準" xfId="0" builtinId="0"/>
    <cellStyle name="良い" xfId="4" builtinId="26"/>
  </cellStyles>
  <dxfs count="2">
    <dxf>
      <font>
        <color rgb="FF9C0006"/>
      </font>
      <fill>
        <patternFill>
          <bgColor rgb="FFFFC7CE"/>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Style="combo" dx="22" fmlaLink="計算用シート!$K$16" fmlaRange="計算用シート!$H$16:$H$20"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xdr:colOff>
          <xdr:row>24</xdr:row>
          <xdr:rowOff>57150</xdr:rowOff>
        </xdr:from>
        <xdr:to>
          <xdr:col>19</xdr:col>
          <xdr:colOff>28575</xdr:colOff>
          <xdr:row>27</xdr:row>
          <xdr:rowOff>9525</xdr:rowOff>
        </xdr:to>
        <xdr:sp macro="" textlink="">
          <xdr:nvSpPr>
            <xdr:cNvPr id="1035" name="Drop Down 11" hidden="1">
              <a:extLst>
                <a:ext uri="{63B3BB69-23CF-44E3-9099-C40C66FF867C}">
                  <a14:compatExt spid="_x0000_s10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M133"/>
  <sheetViews>
    <sheetView showGridLines="0" tabSelected="1" zoomScaleNormal="100" zoomScaleSheetLayoutView="100" workbookViewId="0">
      <selection activeCell="K14" sqref="K14:S15"/>
    </sheetView>
  </sheetViews>
  <sheetFormatPr defaultRowHeight="13.5" x14ac:dyDescent="0.15"/>
  <cols>
    <col min="1" max="1" width="2.625" style="23" customWidth="1"/>
    <col min="2" max="32" width="3.625" style="23" customWidth="1"/>
    <col min="33" max="33" width="2.625" style="23" customWidth="1"/>
    <col min="34" max="16384" width="9" style="23"/>
  </cols>
  <sheetData>
    <row r="1" spans="1:33" ht="13.5" customHeight="1" x14ac:dyDescent="0.15">
      <c r="A1" s="20"/>
      <c r="B1" s="20"/>
      <c r="C1" s="20"/>
      <c r="D1" s="111"/>
      <c r="E1" s="111"/>
      <c r="F1" s="111"/>
      <c r="G1" s="111"/>
      <c r="H1" s="111"/>
      <c r="I1" s="111"/>
      <c r="J1" s="21"/>
      <c r="K1" s="22"/>
      <c r="L1" s="22"/>
      <c r="M1" s="22"/>
      <c r="N1" s="22"/>
      <c r="O1" s="22"/>
      <c r="P1" s="22"/>
      <c r="Q1" s="22"/>
      <c r="R1" s="22"/>
      <c r="S1" s="22"/>
      <c r="T1" s="22"/>
      <c r="U1" s="22"/>
      <c r="V1" s="22"/>
      <c r="W1" s="22"/>
      <c r="X1" s="22"/>
      <c r="Y1" s="22"/>
      <c r="Z1" s="22"/>
      <c r="AA1" s="22"/>
      <c r="AB1" s="22"/>
      <c r="AC1" s="22"/>
      <c r="AD1" s="22"/>
      <c r="AE1" s="22"/>
      <c r="AF1" s="22"/>
      <c r="AG1" s="20"/>
    </row>
    <row r="2" spans="1:33" ht="13.5" customHeight="1" x14ac:dyDescent="0.15">
      <c r="A2" s="20"/>
      <c r="B2" s="20"/>
      <c r="C2" s="20"/>
      <c r="D2" s="111"/>
      <c r="E2" s="111"/>
      <c r="F2" s="111"/>
      <c r="G2" s="111"/>
      <c r="H2" s="111"/>
      <c r="I2" s="111"/>
      <c r="J2" s="21"/>
      <c r="K2" s="22"/>
      <c r="L2" s="22"/>
      <c r="M2" s="22"/>
      <c r="N2" s="22"/>
      <c r="O2" s="22"/>
      <c r="P2" s="22"/>
      <c r="Q2" s="22"/>
      <c r="R2" s="22"/>
      <c r="S2" s="22"/>
      <c r="T2" s="22"/>
      <c r="U2" s="22"/>
      <c r="V2" s="22"/>
      <c r="W2" s="22"/>
      <c r="X2" s="20"/>
      <c r="Y2" s="24" t="s">
        <v>18</v>
      </c>
      <c r="Z2" s="25" t="s">
        <v>116</v>
      </c>
      <c r="AA2" s="19"/>
      <c r="AB2" s="26" t="s">
        <v>0</v>
      </c>
      <c r="AC2" s="19"/>
      <c r="AD2" s="26" t="s">
        <v>2</v>
      </c>
      <c r="AE2" s="19"/>
      <c r="AF2" s="26" t="s">
        <v>1</v>
      </c>
      <c r="AG2" s="20"/>
    </row>
    <row r="3" spans="1:33" ht="13.5" customHeight="1" x14ac:dyDescent="0.15">
      <c r="A3" s="20"/>
      <c r="B3" s="20"/>
      <c r="C3" s="20"/>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0"/>
    </row>
    <row r="4" spans="1:33" ht="13.5" customHeight="1" x14ac:dyDescent="0.15">
      <c r="A4" s="114" t="s">
        <v>97</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row>
    <row r="5" spans="1:33" ht="13.5" customHeight="1" x14ac:dyDescent="0.15">
      <c r="A5" s="115"/>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row>
    <row r="6" spans="1:33" ht="13.5" customHeight="1" x14ac:dyDescent="0.15">
      <c r="A6" s="20"/>
      <c r="B6" s="20"/>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0"/>
    </row>
    <row r="7" spans="1:33" ht="13.5" customHeight="1" x14ac:dyDescent="0.15">
      <c r="B7" s="77" t="s">
        <v>102</v>
      </c>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row>
    <row r="8" spans="1:33" ht="13.5" customHeight="1" thickBot="1" x14ac:dyDescent="0.2">
      <c r="A8" s="20"/>
      <c r="B8" s="29"/>
      <c r="C8" s="29"/>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20"/>
    </row>
    <row r="9" spans="1:33" ht="13.5" customHeight="1" thickTop="1" x14ac:dyDescent="0.15">
      <c r="A9" s="31"/>
      <c r="B9" s="116" t="s">
        <v>6</v>
      </c>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8"/>
      <c r="AG9" s="20"/>
    </row>
    <row r="10" spans="1:33" ht="13.5" customHeight="1" x14ac:dyDescent="0.15">
      <c r="A10" s="31"/>
      <c r="B10" s="119"/>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1"/>
      <c r="AG10" s="20"/>
    </row>
    <row r="11" spans="1:33" ht="5.0999999999999996" customHeight="1" thickBot="1" x14ac:dyDescent="0.2">
      <c r="A11" s="31"/>
      <c r="B11" s="32"/>
      <c r="C11" s="32"/>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33"/>
      <c r="AG11" s="20"/>
    </row>
    <row r="12" spans="1:33" s="37" customFormat="1" ht="13.5" customHeight="1" x14ac:dyDescent="0.15">
      <c r="A12" s="34"/>
      <c r="B12" s="35"/>
      <c r="C12" s="122" t="s">
        <v>114</v>
      </c>
      <c r="D12" s="91"/>
      <c r="E12" s="91"/>
      <c r="F12" s="91"/>
      <c r="G12" s="91"/>
      <c r="H12" s="91"/>
      <c r="I12" s="91"/>
      <c r="J12" s="92"/>
      <c r="K12" s="92"/>
      <c r="L12" s="92"/>
      <c r="M12" s="92"/>
      <c r="N12" s="92"/>
      <c r="O12" s="92"/>
      <c r="P12" s="92"/>
      <c r="Q12" s="92"/>
      <c r="R12" s="92"/>
      <c r="S12" s="92"/>
      <c r="T12" s="92"/>
      <c r="U12" s="92"/>
      <c r="V12" s="92"/>
      <c r="W12" s="92"/>
      <c r="X12" s="92"/>
      <c r="Y12" s="92"/>
      <c r="Z12" s="92"/>
      <c r="AA12" s="92"/>
      <c r="AB12" s="92"/>
      <c r="AC12" s="92"/>
      <c r="AD12" s="92"/>
      <c r="AE12" s="93"/>
      <c r="AF12" s="34"/>
      <c r="AG12" s="36"/>
    </row>
    <row r="13" spans="1:33" s="37" customFormat="1" ht="13.5" customHeight="1" x14ac:dyDescent="0.15">
      <c r="A13" s="34"/>
      <c r="B13" s="35"/>
      <c r="C13" s="94"/>
      <c r="D13" s="95"/>
      <c r="E13" s="95"/>
      <c r="F13" s="95"/>
      <c r="G13" s="95"/>
      <c r="H13" s="95"/>
      <c r="I13" s="95"/>
      <c r="J13" s="96"/>
      <c r="K13" s="96"/>
      <c r="L13" s="96"/>
      <c r="M13" s="96"/>
      <c r="N13" s="96"/>
      <c r="O13" s="96"/>
      <c r="P13" s="96"/>
      <c r="Q13" s="96"/>
      <c r="R13" s="96"/>
      <c r="S13" s="96"/>
      <c r="T13" s="96"/>
      <c r="U13" s="96"/>
      <c r="V13" s="96"/>
      <c r="W13" s="96"/>
      <c r="X13" s="96"/>
      <c r="Y13" s="96"/>
      <c r="Z13" s="96"/>
      <c r="AA13" s="96"/>
      <c r="AB13" s="96"/>
      <c r="AC13" s="96"/>
      <c r="AD13" s="96"/>
      <c r="AE13" s="97"/>
      <c r="AF13" s="41"/>
      <c r="AG13" s="36"/>
    </row>
    <row r="14" spans="1:33" s="37" customFormat="1" ht="13.5" customHeight="1" x14ac:dyDescent="0.15">
      <c r="A14" s="34"/>
      <c r="B14" s="35"/>
      <c r="C14" s="42"/>
      <c r="D14" s="86" t="s">
        <v>143</v>
      </c>
      <c r="E14" s="86"/>
      <c r="F14" s="86"/>
      <c r="G14" s="86"/>
      <c r="H14" s="86"/>
      <c r="I14" s="86"/>
      <c r="J14" s="83" t="s">
        <v>3</v>
      </c>
      <c r="K14" s="84"/>
      <c r="L14" s="84"/>
      <c r="M14" s="84"/>
      <c r="N14" s="84"/>
      <c r="O14" s="84"/>
      <c r="P14" s="84"/>
      <c r="Q14" s="84"/>
      <c r="R14" s="84"/>
      <c r="S14" s="84"/>
      <c r="T14" s="47"/>
      <c r="U14" s="47"/>
      <c r="V14" s="47"/>
      <c r="W14" s="47"/>
      <c r="X14" s="47"/>
      <c r="Y14" s="47"/>
      <c r="Z14" s="47"/>
      <c r="AA14" s="47"/>
      <c r="AB14" s="47"/>
      <c r="AC14" s="47"/>
      <c r="AD14" s="47"/>
      <c r="AE14" s="48"/>
      <c r="AF14" s="49"/>
      <c r="AG14" s="36"/>
    </row>
    <row r="15" spans="1:33" s="37" customFormat="1" ht="13.5" customHeight="1" x14ac:dyDescent="0.15">
      <c r="A15" s="34"/>
      <c r="B15" s="35"/>
      <c r="C15" s="42"/>
      <c r="D15" s="86"/>
      <c r="E15" s="86"/>
      <c r="F15" s="86"/>
      <c r="G15" s="86"/>
      <c r="H15" s="86"/>
      <c r="I15" s="86"/>
      <c r="J15" s="83"/>
      <c r="K15" s="84"/>
      <c r="L15" s="84"/>
      <c r="M15" s="84"/>
      <c r="N15" s="84"/>
      <c r="O15" s="84"/>
      <c r="P15" s="84"/>
      <c r="Q15" s="84"/>
      <c r="R15" s="84"/>
      <c r="S15" s="84"/>
      <c r="T15" s="47"/>
      <c r="U15" s="47"/>
      <c r="V15" s="47"/>
      <c r="W15" s="47"/>
      <c r="X15" s="47"/>
      <c r="Y15" s="47"/>
      <c r="Z15" s="47"/>
      <c r="AA15" s="47"/>
      <c r="AB15" s="47"/>
      <c r="AC15" s="47"/>
      <c r="AD15" s="47"/>
      <c r="AE15" s="48"/>
      <c r="AF15" s="49"/>
      <c r="AG15" s="36"/>
    </row>
    <row r="16" spans="1:33" s="37" customFormat="1" ht="13.5" customHeight="1" x14ac:dyDescent="0.15">
      <c r="A16" s="34"/>
      <c r="B16" s="35"/>
      <c r="C16" s="42"/>
      <c r="D16" s="46"/>
      <c r="E16" s="46"/>
      <c r="F16" s="46"/>
      <c r="G16" s="46"/>
      <c r="H16" s="46"/>
      <c r="I16" s="46"/>
      <c r="J16" s="78"/>
      <c r="K16" s="43" t="s">
        <v>103</v>
      </c>
      <c r="L16" s="50"/>
      <c r="M16" s="50"/>
      <c r="N16" s="50"/>
      <c r="O16" s="50"/>
      <c r="P16" s="50"/>
      <c r="Q16" s="50"/>
      <c r="R16" s="50"/>
      <c r="S16" s="50"/>
      <c r="T16" s="47"/>
      <c r="U16" s="47"/>
      <c r="V16" s="47"/>
      <c r="W16" s="47"/>
      <c r="X16" s="47"/>
      <c r="Y16" s="47"/>
      <c r="Z16" s="47"/>
      <c r="AA16" s="47"/>
      <c r="AB16" s="47"/>
      <c r="AC16" s="47"/>
      <c r="AD16" s="47"/>
      <c r="AE16" s="48"/>
      <c r="AF16" s="49"/>
      <c r="AG16" s="36"/>
    </row>
    <row r="17" spans="1:36" s="37" customFormat="1" ht="5.0999999999999996" customHeight="1" x14ac:dyDescent="0.15">
      <c r="A17" s="34"/>
      <c r="B17" s="35"/>
      <c r="C17" s="42"/>
      <c r="D17" s="46"/>
      <c r="E17" s="46"/>
      <c r="F17" s="46"/>
      <c r="G17" s="46"/>
      <c r="H17" s="46"/>
      <c r="I17" s="46"/>
      <c r="J17" s="78"/>
      <c r="K17" s="51"/>
      <c r="L17" s="51"/>
      <c r="M17" s="51"/>
      <c r="N17" s="51"/>
      <c r="O17" s="51"/>
      <c r="P17" s="51"/>
      <c r="Q17" s="51"/>
      <c r="R17" s="51"/>
      <c r="S17" s="51"/>
      <c r="T17" s="47"/>
      <c r="U17" s="47"/>
      <c r="V17" s="47"/>
      <c r="W17" s="47"/>
      <c r="X17" s="47"/>
      <c r="Y17" s="47"/>
      <c r="Z17" s="47"/>
      <c r="AA17" s="47"/>
      <c r="AB17" s="47"/>
      <c r="AC17" s="47"/>
      <c r="AD17" s="47"/>
      <c r="AE17" s="48"/>
      <c r="AF17" s="49"/>
      <c r="AG17" s="36"/>
    </row>
    <row r="18" spans="1:36" s="37" customFormat="1" ht="13.5" customHeight="1" x14ac:dyDescent="0.15">
      <c r="A18" s="34"/>
      <c r="B18" s="35"/>
      <c r="C18" s="42"/>
      <c r="D18" s="86" t="s">
        <v>142</v>
      </c>
      <c r="E18" s="86"/>
      <c r="F18" s="86"/>
      <c r="G18" s="86"/>
      <c r="H18" s="86"/>
      <c r="I18" s="86"/>
      <c r="J18" s="83" t="s">
        <v>3</v>
      </c>
      <c r="K18" s="84"/>
      <c r="L18" s="84"/>
      <c r="M18" s="84"/>
      <c r="N18" s="84"/>
      <c r="O18" s="84"/>
      <c r="P18" s="84"/>
      <c r="Q18" s="84"/>
      <c r="R18" s="84"/>
      <c r="S18" s="84"/>
      <c r="T18" s="47"/>
      <c r="U18" s="47"/>
      <c r="V18" s="47"/>
      <c r="W18" s="47"/>
      <c r="X18" s="47"/>
      <c r="Y18" s="47"/>
      <c r="Z18" s="47"/>
      <c r="AA18" s="47"/>
      <c r="AB18" s="47"/>
      <c r="AC18" s="47"/>
      <c r="AD18" s="47"/>
      <c r="AE18" s="48"/>
      <c r="AF18" s="49"/>
      <c r="AG18" s="36"/>
    </row>
    <row r="19" spans="1:36" s="37" customFormat="1" ht="13.5" customHeight="1" x14ac:dyDescent="0.15">
      <c r="A19" s="34"/>
      <c r="B19" s="35"/>
      <c r="C19" s="42"/>
      <c r="D19" s="86"/>
      <c r="E19" s="86"/>
      <c r="F19" s="86"/>
      <c r="G19" s="86"/>
      <c r="H19" s="86"/>
      <c r="I19" s="86"/>
      <c r="J19" s="83"/>
      <c r="K19" s="84"/>
      <c r="L19" s="84"/>
      <c r="M19" s="84"/>
      <c r="N19" s="84"/>
      <c r="O19" s="84"/>
      <c r="P19" s="84"/>
      <c r="Q19" s="84"/>
      <c r="R19" s="84"/>
      <c r="S19" s="84"/>
      <c r="T19" s="47"/>
      <c r="U19" s="47"/>
      <c r="V19" s="47"/>
      <c r="W19" s="47"/>
      <c r="X19" s="47"/>
      <c r="Y19" s="47"/>
      <c r="Z19" s="47"/>
      <c r="AA19" s="47"/>
      <c r="AB19" s="47"/>
      <c r="AC19" s="47"/>
      <c r="AD19" s="47"/>
      <c r="AE19" s="48"/>
      <c r="AF19" s="49"/>
      <c r="AG19" s="36"/>
    </row>
    <row r="20" spans="1:36" s="37" customFormat="1" ht="13.5" customHeight="1" x14ac:dyDescent="0.15">
      <c r="A20" s="34"/>
      <c r="B20" s="35"/>
      <c r="C20" s="42"/>
      <c r="D20" s="46"/>
      <c r="E20" s="46"/>
      <c r="F20" s="46"/>
      <c r="G20" s="46"/>
      <c r="H20" s="46"/>
      <c r="I20" s="46"/>
      <c r="J20" s="78"/>
      <c r="K20" s="43" t="s">
        <v>104</v>
      </c>
      <c r="L20" s="52"/>
      <c r="M20" s="52"/>
      <c r="N20" s="52"/>
      <c r="O20" s="52"/>
      <c r="P20" s="52"/>
      <c r="Q20" s="52"/>
      <c r="R20" s="52"/>
      <c r="S20" s="52"/>
      <c r="T20" s="47"/>
      <c r="U20" s="47"/>
      <c r="V20" s="47"/>
      <c r="W20" s="47"/>
      <c r="X20" s="47"/>
      <c r="Y20" s="47"/>
      <c r="Z20" s="47"/>
      <c r="AA20" s="47"/>
      <c r="AB20" s="47"/>
      <c r="AC20" s="47"/>
      <c r="AD20" s="47"/>
      <c r="AE20" s="48"/>
      <c r="AF20" s="49"/>
      <c r="AG20" s="36"/>
    </row>
    <row r="21" spans="1:36" s="37" customFormat="1" ht="13.5" customHeight="1" thickBot="1" x14ac:dyDescent="0.2">
      <c r="A21" s="34"/>
      <c r="B21" s="35"/>
      <c r="C21" s="53"/>
      <c r="D21" s="54"/>
      <c r="E21" s="54"/>
      <c r="F21" s="54"/>
      <c r="G21" s="54"/>
      <c r="H21" s="54"/>
      <c r="I21" s="54"/>
      <c r="J21" s="54"/>
      <c r="K21" s="54"/>
      <c r="L21" s="54"/>
      <c r="M21" s="54"/>
      <c r="N21" s="54"/>
      <c r="O21" s="54"/>
      <c r="P21" s="55"/>
      <c r="Q21" s="55"/>
      <c r="R21" s="55"/>
      <c r="S21" s="55"/>
      <c r="T21" s="56"/>
      <c r="U21" s="56"/>
      <c r="V21" s="56"/>
      <c r="W21" s="56"/>
      <c r="X21" s="56"/>
      <c r="Y21" s="56"/>
      <c r="Z21" s="56"/>
      <c r="AA21" s="56"/>
      <c r="AB21" s="56"/>
      <c r="AC21" s="56"/>
      <c r="AD21" s="56"/>
      <c r="AE21" s="57"/>
      <c r="AF21" s="49"/>
      <c r="AG21" s="36"/>
    </row>
    <row r="22" spans="1:36" s="37" customFormat="1" ht="13.5" customHeight="1" thickBot="1" x14ac:dyDescent="0.2">
      <c r="A22" s="34"/>
      <c r="B22" s="35"/>
      <c r="C22" s="35"/>
      <c r="D22" s="22"/>
      <c r="E22" s="22"/>
      <c r="F22" s="22"/>
      <c r="G22" s="22"/>
      <c r="H22" s="22"/>
      <c r="I22" s="22"/>
      <c r="J22" s="22"/>
      <c r="K22" s="22"/>
      <c r="L22" s="22"/>
      <c r="M22" s="22"/>
      <c r="N22" s="22"/>
      <c r="O22" s="22"/>
      <c r="P22" s="58"/>
      <c r="Q22" s="58"/>
      <c r="R22" s="58"/>
      <c r="S22" s="58"/>
      <c r="T22" s="47"/>
      <c r="U22" s="47"/>
      <c r="V22" s="47"/>
      <c r="W22" s="47"/>
      <c r="X22" s="47"/>
      <c r="Y22" s="47"/>
      <c r="Z22" s="47"/>
      <c r="AA22" s="47"/>
      <c r="AB22" s="47"/>
      <c r="AC22" s="47"/>
      <c r="AD22" s="47"/>
      <c r="AE22" s="47"/>
      <c r="AF22" s="59"/>
      <c r="AG22" s="36"/>
    </row>
    <row r="23" spans="1:36" s="37" customFormat="1" ht="35.1" customHeight="1" x14ac:dyDescent="0.15">
      <c r="A23" s="34"/>
      <c r="B23" s="35"/>
      <c r="C23" s="90" t="s">
        <v>149</v>
      </c>
      <c r="D23" s="91"/>
      <c r="E23" s="91"/>
      <c r="F23" s="91"/>
      <c r="G23" s="91"/>
      <c r="H23" s="91"/>
      <c r="I23" s="91"/>
      <c r="J23" s="92"/>
      <c r="K23" s="92"/>
      <c r="L23" s="92"/>
      <c r="M23" s="92"/>
      <c r="N23" s="92"/>
      <c r="O23" s="92"/>
      <c r="P23" s="92"/>
      <c r="Q23" s="92"/>
      <c r="R23" s="92"/>
      <c r="S23" s="92"/>
      <c r="T23" s="92"/>
      <c r="U23" s="92"/>
      <c r="V23" s="92"/>
      <c r="W23" s="92"/>
      <c r="X23" s="92"/>
      <c r="Y23" s="92"/>
      <c r="Z23" s="92"/>
      <c r="AA23" s="92"/>
      <c r="AB23" s="92"/>
      <c r="AC23" s="92"/>
      <c r="AD23" s="92"/>
      <c r="AE23" s="93"/>
      <c r="AF23" s="34"/>
      <c r="AG23" s="36"/>
    </row>
    <row r="24" spans="1:36" s="37" customFormat="1" ht="35.1" customHeight="1" x14ac:dyDescent="0.15">
      <c r="A24" s="34"/>
      <c r="B24" s="35"/>
      <c r="C24" s="94"/>
      <c r="D24" s="95"/>
      <c r="E24" s="95"/>
      <c r="F24" s="95"/>
      <c r="G24" s="95"/>
      <c r="H24" s="95"/>
      <c r="I24" s="95"/>
      <c r="J24" s="96"/>
      <c r="K24" s="96"/>
      <c r="L24" s="96"/>
      <c r="M24" s="96"/>
      <c r="N24" s="96"/>
      <c r="O24" s="96"/>
      <c r="P24" s="96"/>
      <c r="Q24" s="96"/>
      <c r="R24" s="96"/>
      <c r="S24" s="96"/>
      <c r="T24" s="96"/>
      <c r="U24" s="96"/>
      <c r="V24" s="96"/>
      <c r="W24" s="96"/>
      <c r="X24" s="96"/>
      <c r="Y24" s="96"/>
      <c r="Z24" s="96"/>
      <c r="AA24" s="96"/>
      <c r="AB24" s="96"/>
      <c r="AC24" s="96"/>
      <c r="AD24" s="96"/>
      <c r="AE24" s="97"/>
      <c r="AF24" s="34"/>
      <c r="AG24" s="36"/>
      <c r="AI24" s="60"/>
      <c r="AJ24" s="60"/>
    </row>
    <row r="25" spans="1:36" s="37" customFormat="1" ht="13.5" customHeight="1" x14ac:dyDescent="0.15">
      <c r="A25" s="34"/>
      <c r="B25" s="35"/>
      <c r="C25" s="42"/>
      <c r="D25" s="86" t="s">
        <v>141</v>
      </c>
      <c r="E25" s="86"/>
      <c r="F25" s="86"/>
      <c r="G25" s="86"/>
      <c r="H25" s="86"/>
      <c r="I25" s="86"/>
      <c r="J25" s="83"/>
      <c r="K25" s="52"/>
      <c r="L25" s="52"/>
      <c r="M25" s="52"/>
      <c r="N25" s="52"/>
      <c r="O25" s="52"/>
      <c r="P25" s="52"/>
      <c r="Q25" s="52"/>
      <c r="R25" s="52"/>
      <c r="S25" s="52"/>
      <c r="T25" s="61"/>
      <c r="U25" s="28"/>
      <c r="V25" s="28"/>
      <c r="W25" s="28"/>
      <c r="X25" s="28"/>
      <c r="Y25" s="28"/>
      <c r="Z25" s="28"/>
      <c r="AA25" s="28"/>
      <c r="AB25" s="28"/>
      <c r="AC25" s="28"/>
      <c r="AD25" s="28"/>
      <c r="AE25" s="45"/>
      <c r="AF25" s="33"/>
      <c r="AG25" s="36"/>
    </row>
    <row r="26" spans="1:36" s="37" customFormat="1" ht="13.5" customHeight="1" x14ac:dyDescent="0.15">
      <c r="A26" s="34"/>
      <c r="B26" s="35"/>
      <c r="C26" s="42"/>
      <c r="D26" s="86"/>
      <c r="E26" s="86"/>
      <c r="F26" s="86"/>
      <c r="G26" s="86"/>
      <c r="H26" s="86"/>
      <c r="I26" s="86"/>
      <c r="J26" s="83"/>
      <c r="K26" s="52"/>
      <c r="L26" s="52"/>
      <c r="M26" s="52"/>
      <c r="N26" s="52"/>
      <c r="O26" s="52"/>
      <c r="P26" s="52"/>
      <c r="Q26" s="52"/>
      <c r="R26" s="52"/>
      <c r="S26" s="52"/>
      <c r="T26" s="28"/>
      <c r="U26" s="28"/>
      <c r="V26" s="28"/>
      <c r="W26" s="28"/>
      <c r="X26" s="28"/>
      <c r="Y26" s="28"/>
      <c r="Z26" s="28"/>
      <c r="AA26" s="28"/>
      <c r="AB26" s="28"/>
      <c r="AC26" s="28"/>
      <c r="AD26" s="28"/>
      <c r="AE26" s="45"/>
      <c r="AF26" s="33"/>
      <c r="AG26" s="36"/>
    </row>
    <row r="27" spans="1:36" s="37" customFormat="1" ht="5.0999999999999996" customHeight="1" x14ac:dyDescent="0.15">
      <c r="A27" s="34"/>
      <c r="B27" s="35"/>
      <c r="C27" s="42"/>
      <c r="D27" s="46"/>
      <c r="E27" s="46"/>
      <c r="F27" s="46"/>
      <c r="G27" s="46"/>
      <c r="H27" s="46"/>
      <c r="I27" s="46"/>
      <c r="J27" s="78"/>
      <c r="K27" s="52"/>
      <c r="L27" s="52"/>
      <c r="M27" s="52"/>
      <c r="N27" s="52"/>
      <c r="O27" s="52"/>
      <c r="P27" s="52"/>
      <c r="Q27" s="52"/>
      <c r="R27" s="52"/>
      <c r="S27" s="52"/>
      <c r="T27" s="28"/>
      <c r="U27" s="28"/>
      <c r="V27" s="28"/>
      <c r="W27" s="28"/>
      <c r="X27" s="28"/>
      <c r="Y27" s="28"/>
      <c r="Z27" s="28"/>
      <c r="AA27" s="28"/>
      <c r="AB27" s="28"/>
      <c r="AC27" s="28"/>
      <c r="AD27" s="28"/>
      <c r="AE27" s="45"/>
      <c r="AF27" s="33"/>
      <c r="AG27" s="36"/>
    </row>
    <row r="28" spans="1:36" s="37" customFormat="1" ht="13.5" customHeight="1" x14ac:dyDescent="0.15">
      <c r="A28" s="34"/>
      <c r="B28" s="35"/>
      <c r="C28" s="42"/>
      <c r="D28" s="44"/>
      <c r="E28" s="44"/>
      <c r="F28" s="44"/>
      <c r="G28" s="44"/>
      <c r="H28" s="44"/>
      <c r="I28" s="44"/>
      <c r="J28" s="44"/>
      <c r="K28" s="43" t="s">
        <v>4</v>
      </c>
      <c r="L28" s="28"/>
      <c r="M28" s="28"/>
      <c r="N28" s="28"/>
      <c r="O28" s="44"/>
      <c r="P28" s="44"/>
      <c r="Q28" s="44"/>
      <c r="R28" s="44"/>
      <c r="S28" s="44"/>
      <c r="T28" s="28"/>
      <c r="U28" s="28"/>
      <c r="V28" s="28"/>
      <c r="W28" s="28"/>
      <c r="X28" s="28"/>
      <c r="Y28" s="28"/>
      <c r="Z28" s="28"/>
      <c r="AA28" s="28"/>
      <c r="AB28" s="28"/>
      <c r="AC28" s="28"/>
      <c r="AD28" s="28"/>
      <c r="AE28" s="45"/>
      <c r="AF28" s="33"/>
      <c r="AG28" s="36"/>
    </row>
    <row r="29" spans="1:36" s="37" customFormat="1" ht="5.0999999999999996" customHeight="1" x14ac:dyDescent="0.15">
      <c r="A29" s="34"/>
      <c r="B29" s="35"/>
      <c r="C29" s="42"/>
      <c r="D29" s="44"/>
      <c r="E29" s="44"/>
      <c r="F29" s="44"/>
      <c r="G29" s="44"/>
      <c r="H29" s="44"/>
      <c r="I29" s="44"/>
      <c r="J29" s="44"/>
      <c r="K29" s="28"/>
      <c r="L29" s="28"/>
      <c r="M29" s="28"/>
      <c r="N29" s="28"/>
      <c r="O29" s="44"/>
      <c r="P29" s="44"/>
      <c r="Q29" s="44"/>
      <c r="R29" s="44"/>
      <c r="S29" s="44"/>
      <c r="T29" s="28"/>
      <c r="U29" s="28"/>
      <c r="V29" s="28"/>
      <c r="W29" s="28"/>
      <c r="X29" s="28"/>
      <c r="Y29" s="28"/>
      <c r="Z29" s="28"/>
      <c r="AA29" s="28"/>
      <c r="AB29" s="28"/>
      <c r="AC29" s="28"/>
      <c r="AD29" s="28"/>
      <c r="AE29" s="45"/>
      <c r="AF29" s="33"/>
      <c r="AG29" s="36"/>
    </row>
    <row r="30" spans="1:36" s="37" customFormat="1" ht="13.5" customHeight="1" x14ac:dyDescent="0.15">
      <c r="A30" s="34"/>
      <c r="B30" s="35"/>
      <c r="C30" s="42"/>
      <c r="D30" s="86" t="s">
        <v>140</v>
      </c>
      <c r="E30" s="86"/>
      <c r="F30" s="86"/>
      <c r="G30" s="86"/>
      <c r="H30" s="86"/>
      <c r="I30" s="86"/>
      <c r="J30" s="83"/>
      <c r="K30" s="84"/>
      <c r="L30" s="84"/>
      <c r="M30" s="84"/>
      <c r="N30" s="84"/>
      <c r="O30" s="84"/>
      <c r="P30" s="84"/>
      <c r="Q30" s="84"/>
      <c r="R30" s="84"/>
      <c r="S30" s="84"/>
      <c r="T30" s="47"/>
      <c r="U30" s="47"/>
      <c r="V30" s="47"/>
      <c r="W30" s="47"/>
      <c r="X30" s="47"/>
      <c r="Y30" s="47"/>
      <c r="Z30" s="47"/>
      <c r="AA30" s="47"/>
      <c r="AB30" s="47"/>
      <c r="AC30" s="47"/>
      <c r="AD30" s="47"/>
      <c r="AE30" s="48"/>
      <c r="AF30" s="59"/>
      <c r="AG30" s="36"/>
    </row>
    <row r="31" spans="1:36" s="37" customFormat="1" ht="13.5" customHeight="1" x14ac:dyDescent="0.15">
      <c r="A31" s="34"/>
      <c r="B31" s="35"/>
      <c r="C31" s="42"/>
      <c r="D31" s="86"/>
      <c r="E31" s="86"/>
      <c r="F31" s="86"/>
      <c r="G31" s="86"/>
      <c r="H31" s="86"/>
      <c r="I31" s="86"/>
      <c r="J31" s="83"/>
      <c r="K31" s="84"/>
      <c r="L31" s="84"/>
      <c r="M31" s="84"/>
      <c r="N31" s="84"/>
      <c r="O31" s="84"/>
      <c r="P31" s="84"/>
      <c r="Q31" s="84"/>
      <c r="R31" s="84"/>
      <c r="S31" s="84"/>
      <c r="T31" s="47"/>
      <c r="U31" s="47"/>
      <c r="V31" s="47"/>
      <c r="W31" s="47"/>
      <c r="X31" s="47"/>
      <c r="Y31" s="47"/>
      <c r="Z31" s="47"/>
      <c r="AA31" s="47"/>
      <c r="AB31" s="47"/>
      <c r="AC31" s="47"/>
      <c r="AD31" s="47"/>
      <c r="AE31" s="48"/>
      <c r="AF31" s="59"/>
      <c r="AG31" s="36"/>
    </row>
    <row r="32" spans="1:36" s="37" customFormat="1" ht="13.5" customHeight="1" x14ac:dyDescent="0.15">
      <c r="A32" s="34"/>
      <c r="B32" s="35"/>
      <c r="C32" s="42"/>
      <c r="D32" s="46"/>
      <c r="E32" s="46"/>
      <c r="F32" s="46"/>
      <c r="G32" s="46"/>
      <c r="H32" s="46"/>
      <c r="I32" s="46"/>
      <c r="J32" s="78"/>
      <c r="K32" s="43" t="s">
        <v>105</v>
      </c>
      <c r="L32" s="50"/>
      <c r="M32" s="50"/>
      <c r="N32" s="50"/>
      <c r="O32" s="50"/>
      <c r="P32" s="50"/>
      <c r="Q32" s="50"/>
      <c r="R32" s="50"/>
      <c r="S32" s="50"/>
      <c r="T32" s="47"/>
      <c r="U32" s="47"/>
      <c r="V32" s="47"/>
      <c r="W32" s="47"/>
      <c r="X32" s="47"/>
      <c r="Y32" s="47"/>
      <c r="Z32" s="47"/>
      <c r="AA32" s="47"/>
      <c r="AB32" s="47"/>
      <c r="AC32" s="47"/>
      <c r="AD32" s="47"/>
      <c r="AE32" s="48"/>
      <c r="AF32" s="49"/>
      <c r="AG32" s="36"/>
    </row>
    <row r="33" spans="1:33" s="37" customFormat="1" ht="5.0999999999999996" customHeight="1" x14ac:dyDescent="0.15">
      <c r="A33" s="34"/>
      <c r="B33" s="35"/>
      <c r="C33" s="42"/>
      <c r="D33" s="46"/>
      <c r="E33" s="46"/>
      <c r="F33" s="46"/>
      <c r="G33" s="46"/>
      <c r="H33" s="46"/>
      <c r="I33" s="46"/>
      <c r="J33" s="78"/>
      <c r="K33" s="51"/>
      <c r="L33" s="51"/>
      <c r="M33" s="51"/>
      <c r="N33" s="51"/>
      <c r="O33" s="51"/>
      <c r="P33" s="51"/>
      <c r="Q33" s="51"/>
      <c r="R33" s="51"/>
      <c r="S33" s="51"/>
      <c r="T33" s="47"/>
      <c r="U33" s="47"/>
      <c r="V33" s="47"/>
      <c r="W33" s="47"/>
      <c r="X33" s="47"/>
      <c r="Y33" s="47"/>
      <c r="Z33" s="47"/>
      <c r="AA33" s="47"/>
      <c r="AB33" s="47"/>
      <c r="AC33" s="47"/>
      <c r="AD33" s="47"/>
      <c r="AE33" s="48"/>
      <c r="AF33" s="49"/>
      <c r="AG33" s="36"/>
    </row>
    <row r="34" spans="1:33" s="37" customFormat="1" ht="13.5" customHeight="1" x14ac:dyDescent="0.15">
      <c r="A34" s="34"/>
      <c r="B34" s="35"/>
      <c r="C34" s="42"/>
      <c r="D34" s="86" t="s">
        <v>139</v>
      </c>
      <c r="E34" s="86"/>
      <c r="F34" s="86"/>
      <c r="G34" s="86"/>
      <c r="H34" s="86"/>
      <c r="I34" s="86"/>
      <c r="J34" s="83"/>
      <c r="K34" s="84"/>
      <c r="L34" s="84"/>
      <c r="M34" s="84"/>
      <c r="N34" s="84"/>
      <c r="O34" s="84"/>
      <c r="P34" s="84"/>
      <c r="Q34" s="84"/>
      <c r="R34" s="84"/>
      <c r="S34" s="84"/>
      <c r="T34" s="84"/>
      <c r="U34" s="84"/>
      <c r="V34" s="84"/>
      <c r="W34" s="84"/>
      <c r="X34" s="84"/>
      <c r="Y34" s="84"/>
      <c r="Z34" s="84"/>
      <c r="AA34" s="84"/>
      <c r="AB34" s="84"/>
      <c r="AC34" s="84"/>
      <c r="AD34" s="47"/>
      <c r="AE34" s="48"/>
      <c r="AF34" s="49"/>
      <c r="AG34" s="36"/>
    </row>
    <row r="35" spans="1:33" s="37" customFormat="1" ht="13.5" customHeight="1" x14ac:dyDescent="0.15">
      <c r="A35" s="34"/>
      <c r="B35" s="35"/>
      <c r="C35" s="42"/>
      <c r="D35" s="86"/>
      <c r="E35" s="86"/>
      <c r="F35" s="86"/>
      <c r="G35" s="86"/>
      <c r="H35" s="86"/>
      <c r="I35" s="86"/>
      <c r="J35" s="83"/>
      <c r="K35" s="84"/>
      <c r="L35" s="84"/>
      <c r="M35" s="84"/>
      <c r="N35" s="84"/>
      <c r="O35" s="84"/>
      <c r="P35" s="84"/>
      <c r="Q35" s="84"/>
      <c r="R35" s="84"/>
      <c r="S35" s="84"/>
      <c r="T35" s="84"/>
      <c r="U35" s="84"/>
      <c r="V35" s="84"/>
      <c r="W35" s="84"/>
      <c r="X35" s="84"/>
      <c r="Y35" s="84"/>
      <c r="Z35" s="84"/>
      <c r="AA35" s="84"/>
      <c r="AB35" s="84"/>
      <c r="AC35" s="84"/>
      <c r="AD35" s="47"/>
      <c r="AE35" s="48"/>
      <c r="AF35" s="49"/>
      <c r="AG35" s="36"/>
    </row>
    <row r="36" spans="1:33" s="37" customFormat="1" ht="13.5" customHeight="1" x14ac:dyDescent="0.15">
      <c r="A36" s="34"/>
      <c r="B36" s="35"/>
      <c r="C36" s="42"/>
      <c r="D36" s="46"/>
      <c r="E36" s="46"/>
      <c r="F36" s="46"/>
      <c r="G36" s="46"/>
      <c r="H36" s="46"/>
      <c r="I36" s="46"/>
      <c r="J36" s="78"/>
      <c r="K36" s="43" t="s">
        <v>106</v>
      </c>
      <c r="L36" s="52"/>
      <c r="M36" s="52"/>
      <c r="N36" s="52"/>
      <c r="O36" s="52"/>
      <c r="P36" s="52"/>
      <c r="Q36" s="52"/>
      <c r="R36" s="52"/>
      <c r="S36" s="52"/>
      <c r="T36" s="39"/>
      <c r="U36" s="39"/>
      <c r="V36" s="39"/>
      <c r="W36" s="39"/>
      <c r="X36" s="39"/>
      <c r="Y36" s="39"/>
      <c r="Z36" s="39"/>
      <c r="AA36" s="39"/>
      <c r="AB36" s="39"/>
      <c r="AC36" s="39"/>
      <c r="AD36" s="47"/>
      <c r="AE36" s="48"/>
      <c r="AF36" s="49"/>
      <c r="AG36" s="36"/>
    </row>
    <row r="37" spans="1:33" s="37" customFormat="1" ht="5.0999999999999996" customHeight="1" x14ac:dyDescent="0.15">
      <c r="A37" s="34"/>
      <c r="B37" s="35"/>
      <c r="C37" s="42"/>
      <c r="D37" s="46"/>
      <c r="E37" s="46"/>
      <c r="F37" s="46"/>
      <c r="G37" s="46"/>
      <c r="H37" s="46"/>
      <c r="I37" s="46"/>
      <c r="J37" s="78"/>
      <c r="K37" s="47"/>
      <c r="L37" s="47"/>
      <c r="M37" s="47"/>
      <c r="N37" s="47"/>
      <c r="O37" s="47"/>
      <c r="P37" s="47"/>
      <c r="Q37" s="47"/>
      <c r="R37" s="47"/>
      <c r="S37" s="47"/>
      <c r="T37" s="47"/>
      <c r="U37" s="47"/>
      <c r="V37" s="47"/>
      <c r="W37" s="47"/>
      <c r="X37" s="47"/>
      <c r="Y37" s="47"/>
      <c r="Z37" s="47"/>
      <c r="AA37" s="47"/>
      <c r="AB37" s="47"/>
      <c r="AC37" s="47"/>
      <c r="AD37" s="47"/>
      <c r="AE37" s="48"/>
      <c r="AF37" s="49"/>
      <c r="AG37" s="36"/>
    </row>
    <row r="38" spans="1:33" s="37" customFormat="1" ht="13.5" customHeight="1" x14ac:dyDescent="0.15">
      <c r="A38" s="34"/>
      <c r="B38" s="35"/>
      <c r="C38" s="42"/>
      <c r="D38" s="86" t="s">
        <v>138</v>
      </c>
      <c r="E38" s="86"/>
      <c r="F38" s="86"/>
      <c r="G38" s="86"/>
      <c r="H38" s="86"/>
      <c r="I38" s="86"/>
      <c r="J38" s="83"/>
      <c r="K38" s="84"/>
      <c r="L38" s="84"/>
      <c r="M38" s="84"/>
      <c r="N38" s="84"/>
      <c r="O38" s="84"/>
      <c r="P38" s="84"/>
      <c r="Q38" s="84"/>
      <c r="R38" s="84"/>
      <c r="S38" s="84"/>
      <c r="T38" s="84"/>
      <c r="U38" s="84"/>
      <c r="V38" s="84"/>
      <c r="W38" s="84"/>
      <c r="X38" s="84"/>
      <c r="Y38" s="84"/>
      <c r="Z38" s="84"/>
      <c r="AA38" s="84"/>
      <c r="AB38" s="84"/>
      <c r="AC38" s="84"/>
      <c r="AD38" s="47"/>
      <c r="AE38" s="48"/>
      <c r="AF38" s="49"/>
      <c r="AG38" s="36"/>
    </row>
    <row r="39" spans="1:33" s="37" customFormat="1" ht="13.5" customHeight="1" x14ac:dyDescent="0.15">
      <c r="A39" s="34"/>
      <c r="B39" s="35"/>
      <c r="C39" s="42"/>
      <c r="D39" s="86"/>
      <c r="E39" s="86"/>
      <c r="F39" s="86"/>
      <c r="G39" s="86"/>
      <c r="H39" s="86"/>
      <c r="I39" s="86"/>
      <c r="J39" s="83"/>
      <c r="K39" s="84"/>
      <c r="L39" s="84"/>
      <c r="M39" s="84"/>
      <c r="N39" s="84"/>
      <c r="O39" s="84"/>
      <c r="P39" s="84"/>
      <c r="Q39" s="84"/>
      <c r="R39" s="84"/>
      <c r="S39" s="84"/>
      <c r="T39" s="84"/>
      <c r="U39" s="84"/>
      <c r="V39" s="84"/>
      <c r="W39" s="84"/>
      <c r="X39" s="84"/>
      <c r="Y39" s="84"/>
      <c r="Z39" s="84"/>
      <c r="AA39" s="84"/>
      <c r="AB39" s="84"/>
      <c r="AC39" s="84"/>
      <c r="AD39" s="47"/>
      <c r="AE39" s="48"/>
      <c r="AF39" s="49"/>
      <c r="AG39" s="36"/>
    </row>
    <row r="40" spans="1:33" s="37" customFormat="1" ht="13.5" customHeight="1" x14ac:dyDescent="0.15">
      <c r="A40" s="34"/>
      <c r="B40" s="35"/>
      <c r="C40" s="42"/>
      <c r="D40" s="46"/>
      <c r="E40" s="46"/>
      <c r="F40" s="46"/>
      <c r="G40" s="46"/>
      <c r="H40" s="46"/>
      <c r="I40" s="46"/>
      <c r="J40" s="78"/>
      <c r="K40" s="43" t="s">
        <v>117</v>
      </c>
      <c r="L40" s="52"/>
      <c r="M40" s="52"/>
      <c r="N40" s="52"/>
      <c r="O40" s="52"/>
      <c r="P40" s="52"/>
      <c r="Q40" s="52"/>
      <c r="R40" s="52"/>
      <c r="S40" s="52"/>
      <c r="T40" s="39"/>
      <c r="U40" s="39"/>
      <c r="V40" s="39"/>
      <c r="W40" s="39"/>
      <c r="X40" s="39"/>
      <c r="Y40" s="39"/>
      <c r="Z40" s="39"/>
      <c r="AA40" s="39"/>
      <c r="AB40" s="39"/>
      <c r="AC40" s="39"/>
      <c r="AD40" s="47"/>
      <c r="AE40" s="48"/>
      <c r="AF40" s="49"/>
      <c r="AG40" s="36"/>
    </row>
    <row r="41" spans="1:33" s="37" customFormat="1" ht="5.0999999999999996" customHeight="1" x14ac:dyDescent="0.15">
      <c r="A41" s="34"/>
      <c r="B41" s="35"/>
      <c r="C41" s="42"/>
      <c r="D41" s="46"/>
      <c r="E41" s="46"/>
      <c r="F41" s="46"/>
      <c r="G41" s="46"/>
      <c r="H41" s="46"/>
      <c r="I41" s="46"/>
      <c r="J41" s="78"/>
      <c r="K41" s="47"/>
      <c r="L41" s="47"/>
      <c r="M41" s="47"/>
      <c r="N41" s="47"/>
      <c r="O41" s="47"/>
      <c r="P41" s="47"/>
      <c r="Q41" s="47"/>
      <c r="R41" s="47"/>
      <c r="S41" s="47"/>
      <c r="T41" s="47"/>
      <c r="U41" s="47"/>
      <c r="V41" s="47"/>
      <c r="W41" s="47"/>
      <c r="X41" s="47"/>
      <c r="Y41" s="47"/>
      <c r="Z41" s="47"/>
      <c r="AA41" s="47"/>
      <c r="AB41" s="47"/>
      <c r="AC41" s="47"/>
      <c r="AD41" s="47"/>
      <c r="AE41" s="48"/>
      <c r="AF41" s="49"/>
      <c r="AG41" s="36"/>
    </row>
    <row r="42" spans="1:33" s="37" customFormat="1" ht="13.5" customHeight="1" x14ac:dyDescent="0.15">
      <c r="A42" s="34"/>
      <c r="B42" s="35"/>
      <c r="C42" s="42"/>
      <c r="D42" s="86" t="s">
        <v>137</v>
      </c>
      <c r="E42" s="86"/>
      <c r="F42" s="86"/>
      <c r="G42" s="86"/>
      <c r="H42" s="86"/>
      <c r="I42" s="86"/>
      <c r="J42" s="83"/>
      <c r="K42" s="84"/>
      <c r="L42" s="84"/>
      <c r="M42" s="84"/>
      <c r="N42" s="84"/>
      <c r="O42" s="84"/>
      <c r="P42" s="84"/>
      <c r="Q42" s="84"/>
      <c r="R42" s="84"/>
      <c r="S42" s="84"/>
      <c r="T42" s="39"/>
      <c r="U42" s="39"/>
      <c r="V42" s="39"/>
      <c r="W42" s="39"/>
      <c r="X42" s="39"/>
      <c r="Y42" s="39"/>
      <c r="Z42" s="39"/>
      <c r="AA42" s="39"/>
      <c r="AB42" s="39"/>
      <c r="AC42" s="39"/>
      <c r="AD42" s="47"/>
      <c r="AE42" s="48"/>
      <c r="AF42" s="49"/>
      <c r="AG42" s="36"/>
    </row>
    <row r="43" spans="1:33" s="37" customFormat="1" ht="13.5" customHeight="1" x14ac:dyDescent="0.15">
      <c r="A43" s="34"/>
      <c r="B43" s="35"/>
      <c r="C43" s="42"/>
      <c r="D43" s="86"/>
      <c r="E43" s="86"/>
      <c r="F43" s="86"/>
      <c r="G43" s="86"/>
      <c r="H43" s="86"/>
      <c r="I43" s="86"/>
      <c r="J43" s="83"/>
      <c r="K43" s="84"/>
      <c r="L43" s="84"/>
      <c r="M43" s="84"/>
      <c r="N43" s="84"/>
      <c r="O43" s="84"/>
      <c r="P43" s="84"/>
      <c r="Q43" s="84"/>
      <c r="R43" s="84"/>
      <c r="S43" s="84"/>
      <c r="T43" s="39"/>
      <c r="U43" s="39"/>
      <c r="V43" s="39"/>
      <c r="W43" s="39"/>
      <c r="X43" s="39"/>
      <c r="Y43" s="39"/>
      <c r="Z43" s="39"/>
      <c r="AA43" s="39"/>
      <c r="AB43" s="39"/>
      <c r="AC43" s="39"/>
      <c r="AD43" s="47"/>
      <c r="AE43" s="48"/>
      <c r="AF43" s="49"/>
      <c r="AG43" s="36"/>
    </row>
    <row r="44" spans="1:33" s="37" customFormat="1" ht="13.5" customHeight="1" x14ac:dyDescent="0.15">
      <c r="A44" s="34"/>
      <c r="B44" s="35"/>
      <c r="C44" s="42"/>
      <c r="D44" s="46"/>
      <c r="E44" s="46"/>
      <c r="F44" s="46"/>
      <c r="G44" s="46"/>
      <c r="H44" s="46"/>
      <c r="I44" s="46"/>
      <c r="J44" s="78"/>
      <c r="K44" s="43" t="s">
        <v>107</v>
      </c>
      <c r="L44" s="50"/>
      <c r="M44" s="50"/>
      <c r="N44" s="50"/>
      <c r="O44" s="50"/>
      <c r="P44" s="50"/>
      <c r="Q44" s="50"/>
      <c r="R44" s="50"/>
      <c r="S44" s="50"/>
      <c r="T44" s="39"/>
      <c r="U44" s="39"/>
      <c r="V44" s="39"/>
      <c r="W44" s="39"/>
      <c r="X44" s="39"/>
      <c r="Y44" s="39"/>
      <c r="Z44" s="39"/>
      <c r="AA44" s="39"/>
      <c r="AB44" s="39"/>
      <c r="AC44" s="39"/>
      <c r="AD44" s="47"/>
      <c r="AE44" s="48"/>
      <c r="AF44" s="49"/>
      <c r="AG44" s="36"/>
    </row>
    <row r="45" spans="1:33" s="37" customFormat="1" ht="13.5" customHeight="1" thickBot="1" x14ac:dyDescent="0.2">
      <c r="A45" s="34"/>
      <c r="B45" s="35"/>
      <c r="C45" s="53"/>
      <c r="D45" s="54"/>
      <c r="E45" s="54"/>
      <c r="F45" s="54"/>
      <c r="G45" s="54"/>
      <c r="H45" s="54"/>
      <c r="I45" s="54"/>
      <c r="J45" s="54"/>
      <c r="K45" s="54"/>
      <c r="L45" s="54"/>
      <c r="M45" s="54"/>
      <c r="N45" s="54"/>
      <c r="O45" s="54"/>
      <c r="P45" s="55"/>
      <c r="Q45" s="55"/>
      <c r="R45" s="55"/>
      <c r="S45" s="55"/>
      <c r="T45" s="56"/>
      <c r="U45" s="56"/>
      <c r="V45" s="56"/>
      <c r="W45" s="56"/>
      <c r="X45" s="56"/>
      <c r="Y45" s="56"/>
      <c r="Z45" s="56"/>
      <c r="AA45" s="56"/>
      <c r="AB45" s="56"/>
      <c r="AC45" s="56"/>
      <c r="AD45" s="56"/>
      <c r="AE45" s="57"/>
      <c r="AF45" s="59"/>
      <c r="AG45" s="36"/>
    </row>
    <row r="46" spans="1:33" s="37" customFormat="1" ht="14.25" thickBot="1" x14ac:dyDescent="0.2">
      <c r="A46" s="34"/>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4"/>
      <c r="AG46" s="36"/>
    </row>
    <row r="47" spans="1:33" s="37" customFormat="1" ht="60" customHeight="1" x14ac:dyDescent="0.15">
      <c r="A47" s="34"/>
      <c r="B47" s="35"/>
      <c r="C47" s="104" t="s">
        <v>150</v>
      </c>
      <c r="D47" s="105"/>
      <c r="E47" s="105"/>
      <c r="F47" s="105"/>
      <c r="G47" s="105"/>
      <c r="H47" s="105"/>
      <c r="I47" s="105"/>
      <c r="J47" s="106"/>
      <c r="K47" s="106"/>
      <c r="L47" s="106"/>
      <c r="M47" s="106"/>
      <c r="N47" s="106"/>
      <c r="O47" s="106"/>
      <c r="P47" s="106"/>
      <c r="Q47" s="106"/>
      <c r="R47" s="106"/>
      <c r="S47" s="106"/>
      <c r="T47" s="106"/>
      <c r="U47" s="106"/>
      <c r="V47" s="106"/>
      <c r="W47" s="106"/>
      <c r="X47" s="106"/>
      <c r="Y47" s="106"/>
      <c r="Z47" s="106"/>
      <c r="AA47" s="106"/>
      <c r="AB47" s="106"/>
      <c r="AC47" s="106"/>
      <c r="AD47" s="106"/>
      <c r="AE47" s="107"/>
      <c r="AF47" s="34"/>
      <c r="AG47" s="36"/>
    </row>
    <row r="48" spans="1:33" s="37" customFormat="1" ht="60" customHeight="1" x14ac:dyDescent="0.15">
      <c r="A48" s="34"/>
      <c r="B48" s="35"/>
      <c r="C48" s="108"/>
      <c r="D48" s="109"/>
      <c r="E48" s="109"/>
      <c r="F48" s="109"/>
      <c r="G48" s="109"/>
      <c r="H48" s="109"/>
      <c r="I48" s="109"/>
      <c r="J48" s="102"/>
      <c r="K48" s="102"/>
      <c r="L48" s="102"/>
      <c r="M48" s="102"/>
      <c r="N48" s="102"/>
      <c r="O48" s="102"/>
      <c r="P48" s="102"/>
      <c r="Q48" s="102"/>
      <c r="R48" s="102"/>
      <c r="S48" s="102"/>
      <c r="T48" s="102"/>
      <c r="U48" s="102"/>
      <c r="V48" s="102"/>
      <c r="W48" s="102"/>
      <c r="X48" s="102"/>
      <c r="Y48" s="102"/>
      <c r="Z48" s="102"/>
      <c r="AA48" s="102"/>
      <c r="AB48" s="102"/>
      <c r="AC48" s="102"/>
      <c r="AD48" s="102"/>
      <c r="AE48" s="110"/>
      <c r="AF48" s="34"/>
      <c r="AG48" s="36"/>
    </row>
    <row r="49" spans="1:33" s="37" customFormat="1" ht="13.5" customHeight="1" x14ac:dyDescent="0.15">
      <c r="A49" s="34"/>
      <c r="B49" s="35"/>
      <c r="C49" s="42"/>
      <c r="D49" s="87" t="s">
        <v>134</v>
      </c>
      <c r="E49" s="86"/>
      <c r="F49" s="86"/>
      <c r="G49" s="86"/>
      <c r="H49" s="86"/>
      <c r="I49" s="86"/>
      <c r="J49" s="83" t="s">
        <v>92</v>
      </c>
      <c r="K49" s="112" t="s">
        <v>93</v>
      </c>
      <c r="L49" s="88"/>
      <c r="M49" s="88"/>
      <c r="N49" s="88"/>
      <c r="O49" s="88"/>
      <c r="P49" s="88"/>
      <c r="Q49" s="88"/>
      <c r="R49" s="88"/>
      <c r="S49" s="112" t="s">
        <v>94</v>
      </c>
      <c r="T49" s="112" t="s">
        <v>94</v>
      </c>
      <c r="U49" s="112" t="s">
        <v>94</v>
      </c>
      <c r="V49" s="112" t="s">
        <v>94</v>
      </c>
      <c r="W49" s="35"/>
      <c r="X49" s="35"/>
      <c r="Y49" s="35"/>
      <c r="Z49" s="35"/>
      <c r="AA49" s="35"/>
      <c r="AB49" s="35"/>
      <c r="AC49" s="35"/>
      <c r="AD49" s="35"/>
      <c r="AE49" s="40"/>
      <c r="AF49" s="34"/>
      <c r="AG49" s="36"/>
    </row>
    <row r="50" spans="1:33" s="37" customFormat="1" ht="13.5" customHeight="1" x14ac:dyDescent="0.15">
      <c r="A50" s="34"/>
      <c r="B50" s="35"/>
      <c r="C50" s="42"/>
      <c r="D50" s="86"/>
      <c r="E50" s="86"/>
      <c r="F50" s="86"/>
      <c r="G50" s="86"/>
      <c r="H50" s="86"/>
      <c r="I50" s="86"/>
      <c r="J50" s="83"/>
      <c r="K50" s="113"/>
      <c r="L50" s="89"/>
      <c r="M50" s="89"/>
      <c r="N50" s="89"/>
      <c r="O50" s="89"/>
      <c r="P50" s="89"/>
      <c r="Q50" s="89"/>
      <c r="R50" s="89"/>
      <c r="S50" s="113"/>
      <c r="T50" s="113"/>
      <c r="U50" s="113"/>
      <c r="V50" s="113"/>
      <c r="W50" s="35"/>
      <c r="X50" s="35"/>
      <c r="Y50" s="35"/>
      <c r="Z50" s="35"/>
      <c r="AA50" s="35"/>
      <c r="AB50" s="35"/>
      <c r="AC50" s="35"/>
      <c r="AD50" s="35"/>
      <c r="AE50" s="40"/>
      <c r="AF50" s="34"/>
      <c r="AG50" s="36"/>
    </row>
    <row r="51" spans="1:33" s="37" customFormat="1" ht="13.5" customHeight="1" x14ac:dyDescent="0.15">
      <c r="A51" s="34"/>
      <c r="B51" s="35"/>
      <c r="C51" s="42"/>
      <c r="D51" s="46"/>
      <c r="E51" s="46"/>
      <c r="F51" s="46"/>
      <c r="G51" s="46"/>
      <c r="H51" s="46"/>
      <c r="I51" s="46"/>
      <c r="J51" s="78"/>
      <c r="K51" s="43" t="s">
        <v>115</v>
      </c>
      <c r="L51" s="75"/>
      <c r="M51" s="75"/>
      <c r="N51" s="75"/>
      <c r="O51" s="75"/>
      <c r="P51" s="75"/>
      <c r="Q51" s="75"/>
      <c r="R51" s="75"/>
      <c r="S51" s="75"/>
      <c r="T51" s="75"/>
      <c r="U51" s="75"/>
      <c r="V51" s="75"/>
      <c r="W51" s="35"/>
      <c r="X51" s="35"/>
      <c r="Y51" s="35"/>
      <c r="Z51" s="35"/>
      <c r="AA51" s="35"/>
      <c r="AB51" s="35"/>
      <c r="AC51" s="35"/>
      <c r="AD51" s="35"/>
      <c r="AE51" s="40"/>
      <c r="AF51" s="34"/>
      <c r="AG51" s="36"/>
    </row>
    <row r="52" spans="1:33" s="37" customFormat="1" ht="5.0999999999999996" customHeight="1" x14ac:dyDescent="0.15">
      <c r="A52" s="34"/>
      <c r="B52" s="35"/>
      <c r="C52" s="42"/>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40"/>
      <c r="AF52" s="34"/>
      <c r="AG52" s="36"/>
    </row>
    <row r="53" spans="1:33" s="37" customFormat="1" ht="13.5" customHeight="1" x14ac:dyDescent="0.15">
      <c r="A53" s="34"/>
      <c r="B53" s="35"/>
      <c r="C53" s="42"/>
      <c r="D53" s="87" t="s">
        <v>133</v>
      </c>
      <c r="E53" s="86"/>
      <c r="F53" s="86"/>
      <c r="G53" s="86"/>
      <c r="H53" s="86"/>
      <c r="I53" s="86"/>
      <c r="J53" s="83"/>
      <c r="K53" s="84"/>
      <c r="L53" s="84"/>
      <c r="M53" s="84"/>
      <c r="N53" s="84"/>
      <c r="O53" s="84"/>
      <c r="P53" s="84"/>
      <c r="Q53" s="84"/>
      <c r="R53" s="84"/>
      <c r="S53" s="84"/>
      <c r="T53" s="85"/>
      <c r="U53" s="85"/>
      <c r="V53" s="85"/>
      <c r="W53" s="85"/>
      <c r="X53" s="85"/>
      <c r="Y53" s="85"/>
      <c r="Z53" s="85"/>
      <c r="AA53" s="85"/>
      <c r="AB53" s="85"/>
      <c r="AC53" s="85"/>
      <c r="AD53" s="35"/>
      <c r="AE53" s="40"/>
      <c r="AF53" s="34"/>
      <c r="AG53" s="36"/>
    </row>
    <row r="54" spans="1:33" s="37" customFormat="1" ht="13.5" customHeight="1" x14ac:dyDescent="0.15">
      <c r="A54" s="34"/>
      <c r="B54" s="35"/>
      <c r="C54" s="42"/>
      <c r="D54" s="86"/>
      <c r="E54" s="86"/>
      <c r="F54" s="86"/>
      <c r="G54" s="86"/>
      <c r="H54" s="86"/>
      <c r="I54" s="86"/>
      <c r="J54" s="83"/>
      <c r="K54" s="84"/>
      <c r="L54" s="84"/>
      <c r="M54" s="84"/>
      <c r="N54" s="84"/>
      <c r="O54" s="84"/>
      <c r="P54" s="84"/>
      <c r="Q54" s="84"/>
      <c r="R54" s="84"/>
      <c r="S54" s="84"/>
      <c r="T54" s="85"/>
      <c r="U54" s="85"/>
      <c r="V54" s="85"/>
      <c r="W54" s="85"/>
      <c r="X54" s="85"/>
      <c r="Y54" s="85"/>
      <c r="Z54" s="85"/>
      <c r="AA54" s="85"/>
      <c r="AB54" s="85"/>
      <c r="AC54" s="85"/>
      <c r="AD54" s="35"/>
      <c r="AE54" s="40"/>
      <c r="AF54" s="34"/>
      <c r="AG54" s="36"/>
    </row>
    <row r="55" spans="1:33" s="37" customFormat="1" ht="13.5" customHeight="1" x14ac:dyDescent="0.15">
      <c r="A55" s="34"/>
      <c r="B55" s="35"/>
      <c r="C55" s="42"/>
      <c r="D55" s="46"/>
      <c r="E55" s="46"/>
      <c r="F55" s="46"/>
      <c r="G55" s="46"/>
      <c r="H55" s="46"/>
      <c r="I55" s="46"/>
      <c r="J55" s="78"/>
      <c r="K55" s="43" t="s">
        <v>136</v>
      </c>
      <c r="L55" s="50"/>
      <c r="M55" s="50"/>
      <c r="N55" s="50"/>
      <c r="O55" s="50"/>
      <c r="P55" s="50"/>
      <c r="Q55" s="50"/>
      <c r="R55" s="50"/>
      <c r="S55" s="50"/>
      <c r="T55" s="35"/>
      <c r="U55" s="35"/>
      <c r="V55" s="35"/>
      <c r="W55" s="35"/>
      <c r="X55" s="35"/>
      <c r="Y55" s="35"/>
      <c r="Z55" s="35"/>
      <c r="AA55" s="35"/>
      <c r="AB55" s="35"/>
      <c r="AC55" s="35"/>
      <c r="AD55" s="35"/>
      <c r="AE55" s="40"/>
      <c r="AF55" s="34"/>
      <c r="AG55" s="36"/>
    </row>
    <row r="56" spans="1:33" s="37" customFormat="1" ht="5.0999999999999996" customHeight="1" x14ac:dyDescent="0.15">
      <c r="A56" s="34"/>
      <c r="B56" s="35"/>
      <c r="C56" s="42"/>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40"/>
      <c r="AF56" s="34"/>
      <c r="AG56" s="36"/>
    </row>
    <row r="57" spans="1:33" s="37" customFormat="1" ht="13.5" customHeight="1" x14ac:dyDescent="0.15">
      <c r="A57" s="34"/>
      <c r="B57" s="35"/>
      <c r="C57" s="42"/>
      <c r="D57" s="87" t="s">
        <v>144</v>
      </c>
      <c r="E57" s="86"/>
      <c r="F57" s="86"/>
      <c r="G57" s="86"/>
      <c r="H57" s="86"/>
      <c r="I57" s="86"/>
      <c r="J57" s="83"/>
      <c r="K57" s="84"/>
      <c r="L57" s="84"/>
      <c r="M57" s="84"/>
      <c r="N57" s="84"/>
      <c r="O57" s="84"/>
      <c r="P57" s="84"/>
      <c r="Q57" s="84"/>
      <c r="R57" s="84"/>
      <c r="S57" s="84"/>
      <c r="T57" s="84"/>
      <c r="U57" s="84"/>
      <c r="V57" s="84"/>
      <c r="W57" s="84"/>
      <c r="X57" s="84"/>
      <c r="Y57" s="84"/>
      <c r="Z57" s="84"/>
      <c r="AA57" s="84"/>
      <c r="AB57" s="84"/>
      <c r="AC57" s="84"/>
      <c r="AD57" s="35"/>
      <c r="AE57" s="40"/>
      <c r="AF57" s="34"/>
      <c r="AG57" s="36"/>
    </row>
    <row r="58" spans="1:33" s="37" customFormat="1" ht="13.5" customHeight="1" x14ac:dyDescent="0.15">
      <c r="A58" s="34"/>
      <c r="B58" s="35"/>
      <c r="C58" s="42"/>
      <c r="D58" s="86"/>
      <c r="E58" s="86"/>
      <c r="F58" s="86"/>
      <c r="G58" s="86"/>
      <c r="H58" s="86"/>
      <c r="I58" s="86"/>
      <c r="J58" s="83"/>
      <c r="K58" s="84"/>
      <c r="L58" s="84"/>
      <c r="M58" s="84"/>
      <c r="N58" s="84"/>
      <c r="O58" s="84"/>
      <c r="P58" s="84"/>
      <c r="Q58" s="84"/>
      <c r="R58" s="84"/>
      <c r="S58" s="84"/>
      <c r="T58" s="84"/>
      <c r="U58" s="84"/>
      <c r="V58" s="84"/>
      <c r="W58" s="84"/>
      <c r="X58" s="84"/>
      <c r="Y58" s="84"/>
      <c r="Z58" s="84"/>
      <c r="AA58" s="84"/>
      <c r="AB58" s="84"/>
      <c r="AC58" s="84"/>
      <c r="AD58" s="35"/>
      <c r="AE58" s="40"/>
      <c r="AF58" s="34"/>
      <c r="AG58" s="36"/>
    </row>
    <row r="59" spans="1:33" s="37" customFormat="1" ht="13.5" customHeight="1" x14ac:dyDescent="0.15">
      <c r="A59" s="34"/>
      <c r="B59" s="35"/>
      <c r="C59" s="42"/>
      <c r="D59" s="46"/>
      <c r="E59" s="46"/>
      <c r="F59" s="46"/>
      <c r="G59" s="46"/>
      <c r="H59" s="46"/>
      <c r="I59" s="46"/>
      <c r="J59" s="78"/>
      <c r="K59" s="43" t="s">
        <v>135</v>
      </c>
      <c r="L59" s="50"/>
      <c r="M59" s="50"/>
      <c r="N59" s="50"/>
      <c r="O59" s="50"/>
      <c r="P59" s="50"/>
      <c r="Q59" s="50"/>
      <c r="R59" s="50"/>
      <c r="S59" s="50"/>
      <c r="T59" s="35"/>
      <c r="U59" s="35"/>
      <c r="V59" s="35"/>
      <c r="W59" s="35"/>
      <c r="X59" s="35"/>
      <c r="Y59" s="35"/>
      <c r="Z59" s="35"/>
      <c r="AA59" s="35"/>
      <c r="AB59" s="35"/>
      <c r="AC59" s="35"/>
      <c r="AD59" s="35"/>
      <c r="AE59" s="40"/>
      <c r="AF59" s="34"/>
      <c r="AG59" s="36"/>
    </row>
    <row r="60" spans="1:33" s="37" customFormat="1" ht="13.5" customHeight="1" x14ac:dyDescent="0.15">
      <c r="A60" s="34"/>
      <c r="B60" s="35"/>
      <c r="C60" s="42"/>
      <c r="D60" s="46"/>
      <c r="E60" s="46"/>
      <c r="F60" s="46"/>
      <c r="G60" s="46"/>
      <c r="H60" s="46"/>
      <c r="I60" s="46"/>
      <c r="J60" s="78"/>
      <c r="K60" s="43"/>
      <c r="L60" s="50"/>
      <c r="M60" s="50"/>
      <c r="N60" s="50"/>
      <c r="O60" s="50"/>
      <c r="P60" s="50"/>
      <c r="Q60" s="50"/>
      <c r="R60" s="50"/>
      <c r="S60" s="50"/>
      <c r="T60" s="35"/>
      <c r="U60" s="35"/>
      <c r="V60" s="35"/>
      <c r="W60" s="35"/>
      <c r="X60" s="35"/>
      <c r="Y60" s="35"/>
      <c r="Z60" s="35"/>
      <c r="AA60" s="35"/>
      <c r="AB60" s="35"/>
      <c r="AC60" s="35"/>
      <c r="AD60" s="35"/>
      <c r="AE60" s="40"/>
      <c r="AF60" s="41"/>
      <c r="AG60" s="36"/>
    </row>
    <row r="61" spans="1:33" s="37" customFormat="1" ht="13.5" customHeight="1" x14ac:dyDescent="0.15">
      <c r="A61" s="34"/>
      <c r="B61" s="35"/>
      <c r="C61" s="42"/>
      <c r="D61" s="123" t="s">
        <v>132</v>
      </c>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100"/>
      <c r="AE61" s="40"/>
      <c r="AF61" s="41"/>
      <c r="AG61" s="36"/>
    </row>
    <row r="62" spans="1:33" s="37" customFormat="1" ht="13.5" customHeight="1" x14ac:dyDescent="0.15">
      <c r="A62" s="34"/>
      <c r="B62" s="35"/>
      <c r="C62" s="42"/>
      <c r="D62" s="101"/>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3"/>
      <c r="AE62" s="40"/>
      <c r="AF62" s="41"/>
      <c r="AG62" s="36"/>
    </row>
    <row r="63" spans="1:33" s="37" customFormat="1" ht="13.5" customHeight="1" x14ac:dyDescent="0.15">
      <c r="A63" s="34"/>
      <c r="B63" s="35"/>
      <c r="C63" s="42"/>
      <c r="D63" s="64"/>
      <c r="E63" s="86" t="s">
        <v>131</v>
      </c>
      <c r="F63" s="86"/>
      <c r="G63" s="86"/>
      <c r="H63" s="86"/>
      <c r="I63" s="86"/>
      <c r="J63" s="83"/>
      <c r="K63" s="84"/>
      <c r="L63" s="84"/>
      <c r="M63" s="84"/>
      <c r="N63" s="84"/>
      <c r="O63" s="84"/>
      <c r="P63" s="84"/>
      <c r="Q63" s="84"/>
      <c r="R63" s="84"/>
      <c r="S63" s="84"/>
      <c r="T63" s="35"/>
      <c r="U63" s="35"/>
      <c r="V63" s="35"/>
      <c r="W63" s="35"/>
      <c r="X63" s="35"/>
      <c r="Y63" s="35"/>
      <c r="Z63" s="35"/>
      <c r="AA63" s="35"/>
      <c r="AB63" s="35"/>
      <c r="AC63" s="35"/>
      <c r="AD63" s="63"/>
      <c r="AE63" s="40"/>
      <c r="AF63" s="41"/>
      <c r="AG63" s="36"/>
    </row>
    <row r="64" spans="1:33" s="37" customFormat="1" ht="13.5" customHeight="1" x14ac:dyDescent="0.15">
      <c r="A64" s="34"/>
      <c r="B64" s="35"/>
      <c r="C64" s="42"/>
      <c r="D64" s="64"/>
      <c r="E64" s="86"/>
      <c r="F64" s="86"/>
      <c r="G64" s="86"/>
      <c r="H64" s="86"/>
      <c r="I64" s="86"/>
      <c r="J64" s="83"/>
      <c r="K64" s="84"/>
      <c r="L64" s="84"/>
      <c r="M64" s="84"/>
      <c r="N64" s="84"/>
      <c r="O64" s="84"/>
      <c r="P64" s="84"/>
      <c r="Q64" s="84"/>
      <c r="R64" s="84"/>
      <c r="S64" s="84"/>
      <c r="T64" s="35"/>
      <c r="U64" s="35"/>
      <c r="V64" s="35"/>
      <c r="W64" s="35"/>
      <c r="X64" s="35"/>
      <c r="Y64" s="35"/>
      <c r="Z64" s="35"/>
      <c r="AA64" s="35"/>
      <c r="AB64" s="35"/>
      <c r="AC64" s="35"/>
      <c r="AD64" s="63"/>
      <c r="AE64" s="40"/>
      <c r="AF64" s="41"/>
      <c r="AG64" s="36"/>
    </row>
    <row r="65" spans="1:33" s="37" customFormat="1" ht="14.25" x14ac:dyDescent="0.15">
      <c r="A65" s="34"/>
      <c r="B65" s="35"/>
      <c r="C65" s="42"/>
      <c r="D65" s="64"/>
      <c r="E65" s="46"/>
      <c r="F65" s="46"/>
      <c r="G65" s="46"/>
      <c r="H65" s="46"/>
      <c r="I65" s="46"/>
      <c r="J65" s="78"/>
      <c r="K65" s="43" t="s">
        <v>108</v>
      </c>
      <c r="L65" s="50"/>
      <c r="M65" s="50"/>
      <c r="N65" s="50"/>
      <c r="O65" s="50"/>
      <c r="P65" s="50"/>
      <c r="Q65" s="50"/>
      <c r="R65" s="50"/>
      <c r="S65" s="50"/>
      <c r="T65" s="35"/>
      <c r="U65" s="35"/>
      <c r="V65" s="35"/>
      <c r="W65" s="35"/>
      <c r="X65" s="35"/>
      <c r="Y65" s="35"/>
      <c r="Z65" s="35"/>
      <c r="AA65" s="35"/>
      <c r="AB65" s="35"/>
      <c r="AC65" s="35"/>
      <c r="AD65" s="63"/>
      <c r="AE65" s="40"/>
      <c r="AF65" s="41"/>
      <c r="AG65" s="36"/>
    </row>
    <row r="66" spans="1:33" s="37" customFormat="1" ht="5.0999999999999996" customHeight="1" x14ac:dyDescent="0.15">
      <c r="A66" s="34"/>
      <c r="B66" s="35"/>
      <c r="C66" s="42"/>
      <c r="D66" s="64"/>
      <c r="E66" s="46"/>
      <c r="F66" s="46"/>
      <c r="G66" s="46"/>
      <c r="H66" s="46"/>
      <c r="I66" s="46"/>
      <c r="J66" s="78"/>
      <c r="K66" s="50" ph="1"/>
      <c r="L66" s="50" ph="1"/>
      <c r="M66" s="50" ph="1"/>
      <c r="N66" s="50" ph="1"/>
      <c r="O66" s="50" ph="1"/>
      <c r="P66" s="50" ph="1"/>
      <c r="Q66" s="50" ph="1"/>
      <c r="R66" s="50" ph="1"/>
      <c r="S66" s="50" ph="1"/>
      <c r="T66" s="35" ph="1"/>
      <c r="U66" s="35" ph="1"/>
      <c r="V66" s="35" ph="1"/>
      <c r="W66" s="35" ph="1"/>
      <c r="X66" s="35" ph="1"/>
      <c r="Y66" s="35" ph="1"/>
      <c r="Z66" s="35" ph="1"/>
      <c r="AA66" s="35" ph="1"/>
      <c r="AB66" s="35" ph="1"/>
      <c r="AC66" s="35" ph="1"/>
      <c r="AD66" s="63"/>
      <c r="AE66" s="40"/>
      <c r="AF66" s="41"/>
      <c r="AG66" s="36"/>
    </row>
    <row r="67" spans="1:33" s="37" customFormat="1" x14ac:dyDescent="0.15">
      <c r="A67" s="34"/>
      <c r="B67" s="35"/>
      <c r="C67" s="42"/>
      <c r="D67" s="64"/>
      <c r="E67" s="86" t="s">
        <v>130</v>
      </c>
      <c r="F67" s="86"/>
      <c r="G67" s="86"/>
      <c r="H67" s="86"/>
      <c r="I67" s="86"/>
      <c r="J67" s="83"/>
      <c r="K67" s="84"/>
      <c r="L67" s="84"/>
      <c r="M67" s="84"/>
      <c r="N67" s="84"/>
      <c r="O67" s="84"/>
      <c r="P67" s="84"/>
      <c r="Q67" s="84"/>
      <c r="R67" s="84"/>
      <c r="S67" s="84"/>
      <c r="T67" s="85"/>
      <c r="U67" s="85"/>
      <c r="V67" s="85"/>
      <c r="W67" s="85"/>
      <c r="X67" s="85"/>
      <c r="Y67" s="85"/>
      <c r="Z67" s="85"/>
      <c r="AA67" s="85"/>
      <c r="AB67" s="85"/>
      <c r="AC67" s="85"/>
      <c r="AD67" s="63"/>
      <c r="AE67" s="40"/>
      <c r="AF67" s="41"/>
      <c r="AG67" s="36"/>
    </row>
    <row r="68" spans="1:33" s="37" customFormat="1" x14ac:dyDescent="0.15">
      <c r="A68" s="34"/>
      <c r="B68" s="35"/>
      <c r="C68" s="42"/>
      <c r="D68" s="64"/>
      <c r="E68" s="86"/>
      <c r="F68" s="86"/>
      <c r="G68" s="86"/>
      <c r="H68" s="86"/>
      <c r="I68" s="86"/>
      <c r="J68" s="83"/>
      <c r="K68" s="84"/>
      <c r="L68" s="84"/>
      <c r="M68" s="84"/>
      <c r="N68" s="84"/>
      <c r="O68" s="84"/>
      <c r="P68" s="84"/>
      <c r="Q68" s="84"/>
      <c r="R68" s="84"/>
      <c r="S68" s="84"/>
      <c r="T68" s="85"/>
      <c r="U68" s="85"/>
      <c r="V68" s="85"/>
      <c r="W68" s="85"/>
      <c r="X68" s="85"/>
      <c r="Y68" s="85"/>
      <c r="Z68" s="85"/>
      <c r="AA68" s="85"/>
      <c r="AB68" s="85"/>
      <c r="AC68" s="85"/>
      <c r="AD68" s="63"/>
      <c r="AE68" s="40"/>
      <c r="AF68" s="41"/>
      <c r="AG68" s="36"/>
    </row>
    <row r="69" spans="1:33" s="37" customFormat="1" ht="14.25" x14ac:dyDescent="0.15">
      <c r="A69" s="34"/>
      <c r="B69" s="35"/>
      <c r="C69" s="42"/>
      <c r="D69" s="64"/>
      <c r="E69" s="46"/>
      <c r="F69" s="46"/>
      <c r="G69" s="46"/>
      <c r="H69" s="46"/>
      <c r="I69" s="46"/>
      <c r="J69" s="78"/>
      <c r="K69" s="43" t="s">
        <v>109</v>
      </c>
      <c r="L69" s="52"/>
      <c r="M69" s="52"/>
      <c r="N69" s="52"/>
      <c r="O69" s="52"/>
      <c r="P69" s="52"/>
      <c r="Q69" s="52"/>
      <c r="R69" s="52"/>
      <c r="S69" s="52"/>
      <c r="T69" s="65"/>
      <c r="U69" s="65"/>
      <c r="V69" s="65"/>
      <c r="W69" s="65"/>
      <c r="X69" s="65"/>
      <c r="Y69" s="65"/>
      <c r="Z69" s="65"/>
      <c r="AA69" s="65"/>
      <c r="AB69" s="65"/>
      <c r="AC69" s="65"/>
      <c r="AD69" s="63"/>
      <c r="AE69" s="40"/>
      <c r="AF69" s="41"/>
      <c r="AG69" s="36"/>
    </row>
    <row r="70" spans="1:33" s="37" customFormat="1" ht="13.5" customHeight="1" x14ac:dyDescent="0.15">
      <c r="A70" s="34"/>
      <c r="B70" s="35"/>
      <c r="C70" s="42"/>
      <c r="D70" s="64"/>
      <c r="E70" s="46"/>
      <c r="F70" s="46"/>
      <c r="G70" s="46"/>
      <c r="H70" s="46"/>
      <c r="I70" s="46"/>
      <c r="J70" s="78"/>
      <c r="K70" s="43" t="s">
        <v>145</v>
      </c>
      <c r="L70" s="50"/>
      <c r="M70" s="50"/>
      <c r="N70" s="50"/>
      <c r="O70" s="50"/>
      <c r="P70" s="50"/>
      <c r="Q70" s="50"/>
      <c r="R70" s="50"/>
      <c r="S70" s="50"/>
      <c r="T70" s="35"/>
      <c r="U70" s="35"/>
      <c r="V70" s="35"/>
      <c r="W70" s="35"/>
      <c r="X70" s="35"/>
      <c r="Y70" s="35"/>
      <c r="Z70" s="35"/>
      <c r="AA70" s="35"/>
      <c r="AB70" s="35"/>
      <c r="AC70" s="35"/>
      <c r="AD70" s="63"/>
      <c r="AE70" s="40"/>
      <c r="AF70" s="41"/>
      <c r="AG70" s="36"/>
    </row>
    <row r="71" spans="1:33" s="37" customFormat="1" ht="5.0999999999999996" customHeight="1" x14ac:dyDescent="0.15">
      <c r="A71" s="34"/>
      <c r="B71" s="35"/>
      <c r="C71" s="42"/>
      <c r="D71" s="62"/>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63"/>
      <c r="AE71" s="40"/>
      <c r="AF71" s="41"/>
      <c r="AG71" s="36"/>
    </row>
    <row r="72" spans="1:33" s="37" customFormat="1" x14ac:dyDescent="0.15">
      <c r="A72" s="34"/>
      <c r="B72" s="35"/>
      <c r="C72" s="42"/>
      <c r="D72" s="64"/>
      <c r="E72" s="86" t="s">
        <v>129</v>
      </c>
      <c r="F72" s="86"/>
      <c r="G72" s="86"/>
      <c r="H72" s="86"/>
      <c r="I72" s="86"/>
      <c r="J72" s="83"/>
      <c r="K72" s="84"/>
      <c r="L72" s="84"/>
      <c r="M72" s="84"/>
      <c r="N72" s="84"/>
      <c r="O72" s="84"/>
      <c r="P72" s="84"/>
      <c r="Q72" s="84"/>
      <c r="R72" s="84"/>
      <c r="S72" s="84"/>
      <c r="T72" s="85"/>
      <c r="U72" s="85"/>
      <c r="V72" s="85"/>
      <c r="W72" s="85"/>
      <c r="X72" s="85"/>
      <c r="Y72" s="85"/>
      <c r="Z72" s="85"/>
      <c r="AA72" s="85"/>
      <c r="AB72" s="85"/>
      <c r="AC72" s="85"/>
      <c r="AD72" s="63"/>
      <c r="AE72" s="40"/>
      <c r="AF72" s="41"/>
      <c r="AG72" s="36"/>
    </row>
    <row r="73" spans="1:33" s="37" customFormat="1" x14ac:dyDescent="0.15">
      <c r="A73" s="34"/>
      <c r="B73" s="35"/>
      <c r="C73" s="42"/>
      <c r="D73" s="64"/>
      <c r="E73" s="86"/>
      <c r="F73" s="86"/>
      <c r="G73" s="86"/>
      <c r="H73" s="86"/>
      <c r="I73" s="86"/>
      <c r="J73" s="83"/>
      <c r="K73" s="84"/>
      <c r="L73" s="84"/>
      <c r="M73" s="84"/>
      <c r="N73" s="84"/>
      <c r="O73" s="84"/>
      <c r="P73" s="84"/>
      <c r="Q73" s="84"/>
      <c r="R73" s="84"/>
      <c r="S73" s="84"/>
      <c r="T73" s="85"/>
      <c r="U73" s="85"/>
      <c r="V73" s="85"/>
      <c r="W73" s="85"/>
      <c r="X73" s="85"/>
      <c r="Y73" s="85"/>
      <c r="Z73" s="85"/>
      <c r="AA73" s="85"/>
      <c r="AB73" s="85"/>
      <c r="AC73" s="85"/>
      <c r="AD73" s="63"/>
      <c r="AE73" s="40"/>
      <c r="AF73" s="41"/>
      <c r="AG73" s="36"/>
    </row>
    <row r="74" spans="1:33" s="37" customFormat="1" ht="14.25" x14ac:dyDescent="0.15">
      <c r="A74" s="34"/>
      <c r="B74" s="35"/>
      <c r="C74" s="42"/>
      <c r="D74" s="64"/>
      <c r="E74" s="46"/>
      <c r="F74" s="46"/>
      <c r="G74" s="46"/>
      <c r="H74" s="46"/>
      <c r="I74" s="46"/>
      <c r="J74" s="78"/>
      <c r="K74" s="43" t="s">
        <v>5</v>
      </c>
      <c r="L74" s="50"/>
      <c r="M74" s="50"/>
      <c r="N74" s="50"/>
      <c r="O74" s="50"/>
      <c r="P74" s="50"/>
      <c r="Q74" s="50"/>
      <c r="R74" s="50"/>
      <c r="S74" s="50"/>
      <c r="T74" s="35"/>
      <c r="U74" s="35"/>
      <c r="V74" s="35"/>
      <c r="W74" s="35"/>
      <c r="X74" s="35"/>
      <c r="Y74" s="35"/>
      <c r="Z74" s="35"/>
      <c r="AA74" s="35"/>
      <c r="AB74" s="35"/>
      <c r="AC74" s="35"/>
      <c r="AD74" s="63"/>
      <c r="AE74" s="40"/>
      <c r="AF74" s="41"/>
      <c r="AG74" s="36"/>
    </row>
    <row r="75" spans="1:33" s="37" customFormat="1" ht="13.5" customHeight="1" x14ac:dyDescent="0.15">
      <c r="A75" s="34"/>
      <c r="B75" s="35"/>
      <c r="C75" s="42"/>
      <c r="D75" s="64"/>
      <c r="E75" s="46"/>
      <c r="F75" s="46"/>
      <c r="G75" s="46"/>
      <c r="H75" s="46"/>
      <c r="I75" s="46"/>
      <c r="J75" s="78"/>
      <c r="K75" s="43" t="s">
        <v>146</v>
      </c>
      <c r="L75" s="50"/>
      <c r="M75" s="50"/>
      <c r="N75" s="50"/>
      <c r="O75" s="50"/>
      <c r="P75" s="50"/>
      <c r="Q75" s="50"/>
      <c r="R75" s="50"/>
      <c r="S75" s="50"/>
      <c r="T75" s="35"/>
      <c r="U75" s="35"/>
      <c r="V75" s="35"/>
      <c r="W75" s="35"/>
      <c r="X75" s="35"/>
      <c r="Y75" s="35"/>
      <c r="Z75" s="35"/>
      <c r="AA75" s="35"/>
      <c r="AB75" s="35"/>
      <c r="AC75" s="35"/>
      <c r="AD75" s="63"/>
      <c r="AE75" s="40"/>
      <c r="AF75" s="41"/>
      <c r="AG75" s="36"/>
    </row>
    <row r="76" spans="1:33" s="37" customFormat="1" ht="5.0999999999999996" customHeight="1" x14ac:dyDescent="0.15">
      <c r="A76" s="34"/>
      <c r="B76" s="35"/>
      <c r="C76" s="42"/>
      <c r="D76" s="62"/>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63"/>
      <c r="AE76" s="40"/>
      <c r="AF76" s="41"/>
      <c r="AG76" s="36"/>
    </row>
    <row r="77" spans="1:33" s="37" customFormat="1" ht="13.5" customHeight="1" x14ac:dyDescent="0.15">
      <c r="A77" s="34"/>
      <c r="B77" s="35"/>
      <c r="C77" s="42"/>
      <c r="D77" s="64"/>
      <c r="E77" s="86" t="s">
        <v>128</v>
      </c>
      <c r="F77" s="86"/>
      <c r="G77" s="86"/>
      <c r="H77" s="86"/>
      <c r="I77" s="86"/>
      <c r="J77" s="83"/>
      <c r="K77" s="84"/>
      <c r="L77" s="84"/>
      <c r="M77" s="84"/>
      <c r="N77" s="84"/>
      <c r="O77" s="84"/>
      <c r="P77" s="84"/>
      <c r="Q77" s="84"/>
      <c r="R77" s="84"/>
      <c r="S77" s="84"/>
      <c r="T77" s="35"/>
      <c r="U77" s="35"/>
      <c r="V77" s="35"/>
      <c r="W77" s="35"/>
      <c r="X77" s="35"/>
      <c r="Y77" s="35"/>
      <c r="Z77" s="35"/>
      <c r="AA77" s="35"/>
      <c r="AB77" s="35"/>
      <c r="AC77" s="35"/>
      <c r="AD77" s="63"/>
      <c r="AE77" s="40"/>
      <c r="AF77" s="41"/>
      <c r="AG77" s="36"/>
    </row>
    <row r="78" spans="1:33" s="37" customFormat="1" ht="13.5" customHeight="1" x14ac:dyDescent="0.15">
      <c r="A78" s="34"/>
      <c r="B78" s="35"/>
      <c r="C78" s="42"/>
      <c r="D78" s="64"/>
      <c r="E78" s="86"/>
      <c r="F78" s="86"/>
      <c r="G78" s="86"/>
      <c r="H78" s="86"/>
      <c r="I78" s="86"/>
      <c r="J78" s="83"/>
      <c r="K78" s="84"/>
      <c r="L78" s="84"/>
      <c r="M78" s="84"/>
      <c r="N78" s="84"/>
      <c r="O78" s="84"/>
      <c r="P78" s="84"/>
      <c r="Q78" s="84"/>
      <c r="R78" s="84"/>
      <c r="S78" s="84"/>
      <c r="T78" s="35"/>
      <c r="U78" s="35"/>
      <c r="V78" s="35"/>
      <c r="W78" s="35"/>
      <c r="X78" s="35"/>
      <c r="Y78" s="35"/>
      <c r="Z78" s="35"/>
      <c r="AA78" s="35"/>
      <c r="AB78" s="35"/>
      <c r="AC78" s="35"/>
      <c r="AD78" s="63"/>
      <c r="AE78" s="40"/>
      <c r="AF78" s="41"/>
      <c r="AG78" s="36"/>
    </row>
    <row r="79" spans="1:33" s="37" customFormat="1" x14ac:dyDescent="0.15">
      <c r="A79" s="34"/>
      <c r="B79" s="35"/>
      <c r="C79" s="42"/>
      <c r="D79" s="62"/>
      <c r="E79" s="35"/>
      <c r="F79" s="35"/>
      <c r="G79" s="35"/>
      <c r="H79" s="35"/>
      <c r="I79" s="35"/>
      <c r="J79" s="35"/>
      <c r="K79" s="43" t="s">
        <v>110</v>
      </c>
      <c r="L79" s="35"/>
      <c r="M79" s="35"/>
      <c r="N79" s="35"/>
      <c r="O79" s="35"/>
      <c r="P79" s="35"/>
      <c r="Q79" s="35"/>
      <c r="R79" s="35"/>
      <c r="S79" s="35"/>
      <c r="T79" s="35"/>
      <c r="U79" s="35"/>
      <c r="V79" s="35"/>
      <c r="W79" s="35"/>
      <c r="X79" s="35"/>
      <c r="Y79" s="35"/>
      <c r="Z79" s="35"/>
      <c r="AA79" s="35"/>
      <c r="AB79" s="35"/>
      <c r="AC79" s="35"/>
      <c r="AD79" s="63"/>
      <c r="AE79" s="40"/>
      <c r="AF79" s="41"/>
      <c r="AG79" s="36"/>
    </row>
    <row r="80" spans="1:33" s="37" customFormat="1" ht="5.0999999999999996" customHeight="1" x14ac:dyDescent="0.15">
      <c r="A80" s="34"/>
      <c r="B80" s="35"/>
      <c r="C80" s="42"/>
      <c r="D80" s="66"/>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8"/>
      <c r="AE80" s="40"/>
      <c r="AF80" s="41"/>
      <c r="AG80" s="36"/>
    </row>
    <row r="81" spans="1:39" s="37" customFormat="1" x14ac:dyDescent="0.15">
      <c r="A81" s="34"/>
      <c r="B81" s="35"/>
      <c r="C81" s="42"/>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40"/>
      <c r="AF81" s="41"/>
      <c r="AG81" s="36"/>
    </row>
    <row r="82" spans="1:39" s="37" customFormat="1" ht="34.5" customHeight="1" x14ac:dyDescent="0.15">
      <c r="A82" s="34"/>
      <c r="B82" s="35"/>
      <c r="C82" s="42"/>
      <c r="D82" s="98" t="s">
        <v>127</v>
      </c>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100"/>
      <c r="AE82" s="40"/>
      <c r="AF82" s="41"/>
      <c r="AG82" s="36"/>
    </row>
    <row r="83" spans="1:39" s="37" customFormat="1" ht="35.1" customHeight="1" x14ac:dyDescent="0.15">
      <c r="A83" s="34"/>
      <c r="B83" s="35"/>
      <c r="C83" s="42"/>
      <c r="D83" s="101"/>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3"/>
      <c r="AE83" s="40"/>
      <c r="AF83" s="41"/>
      <c r="AG83" s="36"/>
    </row>
    <row r="84" spans="1:39" s="37" customFormat="1" ht="13.5" customHeight="1" x14ac:dyDescent="0.15">
      <c r="A84" s="34"/>
      <c r="B84" s="35"/>
      <c r="C84" s="42"/>
      <c r="D84" s="64"/>
      <c r="E84" s="86" t="s">
        <v>126</v>
      </c>
      <c r="F84" s="86"/>
      <c r="G84" s="86"/>
      <c r="H84" s="86"/>
      <c r="I84" s="86"/>
      <c r="J84" s="83"/>
      <c r="K84" s="84"/>
      <c r="L84" s="84"/>
      <c r="M84" s="84"/>
      <c r="N84" s="84"/>
      <c r="O84" s="84"/>
      <c r="P84" s="84"/>
      <c r="Q84" s="84"/>
      <c r="R84" s="84"/>
      <c r="S84" s="84"/>
      <c r="T84" s="35"/>
      <c r="U84" s="35"/>
      <c r="V84" s="35"/>
      <c r="W84" s="35"/>
      <c r="X84" s="35"/>
      <c r="Y84" s="35"/>
      <c r="Z84" s="35"/>
      <c r="AA84" s="35"/>
      <c r="AB84" s="35"/>
      <c r="AC84" s="35"/>
      <c r="AD84" s="63"/>
      <c r="AE84" s="40"/>
      <c r="AF84" s="41"/>
      <c r="AG84" s="36"/>
      <c r="AM84" s="60"/>
    </row>
    <row r="85" spans="1:39" s="37" customFormat="1" ht="13.5" customHeight="1" x14ac:dyDescent="0.15">
      <c r="A85" s="34"/>
      <c r="B85" s="35"/>
      <c r="C85" s="42"/>
      <c r="D85" s="64"/>
      <c r="E85" s="86"/>
      <c r="F85" s="86"/>
      <c r="G85" s="86"/>
      <c r="H85" s="86"/>
      <c r="I85" s="86"/>
      <c r="J85" s="83"/>
      <c r="K85" s="84"/>
      <c r="L85" s="84"/>
      <c r="M85" s="84"/>
      <c r="N85" s="84"/>
      <c r="O85" s="84"/>
      <c r="P85" s="84"/>
      <c r="Q85" s="84"/>
      <c r="R85" s="84"/>
      <c r="S85" s="84"/>
      <c r="T85" s="35"/>
      <c r="U85" s="35"/>
      <c r="V85" s="35"/>
      <c r="W85" s="35"/>
      <c r="X85" s="35"/>
      <c r="Y85" s="35"/>
      <c r="Z85" s="35"/>
      <c r="AA85" s="35"/>
      <c r="AB85" s="35"/>
      <c r="AC85" s="35"/>
      <c r="AD85" s="63"/>
      <c r="AE85" s="40"/>
      <c r="AF85" s="41"/>
      <c r="AG85" s="36"/>
    </row>
    <row r="86" spans="1:39" s="37" customFormat="1" ht="14.25" x14ac:dyDescent="0.15">
      <c r="A86" s="34"/>
      <c r="B86" s="35"/>
      <c r="C86" s="42"/>
      <c r="D86" s="64"/>
      <c r="E86" s="1"/>
      <c r="F86" s="1"/>
      <c r="G86" s="1"/>
      <c r="H86" s="1"/>
      <c r="I86" s="1"/>
      <c r="J86" s="78"/>
      <c r="K86" s="43" t="s">
        <v>111</v>
      </c>
      <c r="L86" s="50"/>
      <c r="M86" s="50"/>
      <c r="N86" s="50"/>
      <c r="O86" s="50"/>
      <c r="P86" s="50"/>
      <c r="Q86" s="50"/>
      <c r="R86" s="50"/>
      <c r="S86" s="50"/>
      <c r="T86" s="35"/>
      <c r="U86" s="35"/>
      <c r="V86" s="35"/>
      <c r="W86" s="35"/>
      <c r="X86" s="35"/>
      <c r="Y86" s="35"/>
      <c r="Z86" s="35"/>
      <c r="AA86" s="35"/>
      <c r="AB86" s="35"/>
      <c r="AC86" s="35"/>
      <c r="AD86" s="63"/>
      <c r="AE86" s="40"/>
      <c r="AF86" s="41"/>
      <c r="AG86" s="36"/>
    </row>
    <row r="87" spans="1:39" s="37" customFormat="1" ht="5.0999999999999996" customHeight="1" x14ac:dyDescent="0.15">
      <c r="A87" s="34"/>
      <c r="B87" s="35"/>
      <c r="C87" s="42"/>
      <c r="D87" s="64"/>
      <c r="E87" s="46"/>
      <c r="F87" s="46"/>
      <c r="G87" s="46"/>
      <c r="H87" s="46"/>
      <c r="I87" s="46"/>
      <c r="J87" s="78"/>
      <c r="K87" s="50" ph="1"/>
      <c r="L87" s="50" ph="1"/>
      <c r="M87" s="50" ph="1"/>
      <c r="N87" s="50" ph="1"/>
      <c r="O87" s="50" ph="1"/>
      <c r="P87" s="50" ph="1"/>
      <c r="Q87" s="50" ph="1"/>
      <c r="R87" s="50" ph="1"/>
      <c r="S87" s="50" ph="1"/>
      <c r="T87" s="35" ph="1"/>
      <c r="U87" s="35" ph="1"/>
      <c r="V87" s="35" ph="1"/>
      <c r="W87" s="35" ph="1"/>
      <c r="X87" s="35" ph="1"/>
      <c r="Y87" s="35" ph="1"/>
      <c r="Z87" s="35" ph="1"/>
      <c r="AA87" s="35" ph="1"/>
      <c r="AB87" s="35" ph="1"/>
      <c r="AC87" s="35" ph="1"/>
      <c r="AD87" s="63"/>
      <c r="AE87" s="40"/>
      <c r="AF87" s="41"/>
      <c r="AG87" s="36"/>
    </row>
    <row r="88" spans="1:39" s="37" customFormat="1" x14ac:dyDescent="0.15">
      <c r="A88" s="34"/>
      <c r="B88" s="35"/>
      <c r="C88" s="42"/>
      <c r="D88" s="64"/>
      <c r="E88" s="86" t="s">
        <v>125</v>
      </c>
      <c r="F88" s="86"/>
      <c r="G88" s="86"/>
      <c r="H88" s="86"/>
      <c r="I88" s="86"/>
      <c r="J88" s="83"/>
      <c r="K88" s="84"/>
      <c r="L88" s="84"/>
      <c r="M88" s="84"/>
      <c r="N88" s="84"/>
      <c r="O88" s="84"/>
      <c r="P88" s="84"/>
      <c r="Q88" s="84"/>
      <c r="R88" s="84"/>
      <c r="S88" s="84"/>
      <c r="T88" s="85"/>
      <c r="U88" s="85"/>
      <c r="V88" s="85"/>
      <c r="W88" s="85"/>
      <c r="X88" s="85"/>
      <c r="Y88" s="85"/>
      <c r="Z88" s="85"/>
      <c r="AA88" s="85"/>
      <c r="AB88" s="85"/>
      <c r="AC88" s="85"/>
      <c r="AD88" s="63"/>
      <c r="AE88" s="40"/>
      <c r="AF88" s="41"/>
      <c r="AG88" s="36"/>
    </row>
    <row r="89" spans="1:39" s="37" customFormat="1" x14ac:dyDescent="0.15">
      <c r="A89" s="34"/>
      <c r="B89" s="35"/>
      <c r="C89" s="42"/>
      <c r="D89" s="64"/>
      <c r="E89" s="86"/>
      <c r="F89" s="86"/>
      <c r="G89" s="86"/>
      <c r="H89" s="86"/>
      <c r="I89" s="86"/>
      <c r="J89" s="83"/>
      <c r="K89" s="84"/>
      <c r="L89" s="84"/>
      <c r="M89" s="84"/>
      <c r="N89" s="84"/>
      <c r="O89" s="84"/>
      <c r="P89" s="84"/>
      <c r="Q89" s="84"/>
      <c r="R89" s="84"/>
      <c r="S89" s="84"/>
      <c r="T89" s="85"/>
      <c r="U89" s="85"/>
      <c r="V89" s="85"/>
      <c r="W89" s="85"/>
      <c r="X89" s="85"/>
      <c r="Y89" s="85"/>
      <c r="Z89" s="85"/>
      <c r="AA89" s="85"/>
      <c r="AB89" s="85"/>
      <c r="AC89" s="85"/>
      <c r="AD89" s="63"/>
      <c r="AE89" s="40"/>
      <c r="AF89" s="41"/>
      <c r="AG89" s="36"/>
    </row>
    <row r="90" spans="1:39" s="37" customFormat="1" ht="14.25" x14ac:dyDescent="0.15">
      <c r="A90" s="34"/>
      <c r="B90" s="35"/>
      <c r="C90" s="42"/>
      <c r="D90" s="64"/>
      <c r="E90" s="46"/>
      <c r="F90" s="46"/>
      <c r="G90" s="46"/>
      <c r="H90" s="46"/>
      <c r="I90" s="46"/>
      <c r="J90" s="78"/>
      <c r="K90" s="43" t="s">
        <v>112</v>
      </c>
      <c r="L90" s="52"/>
      <c r="M90" s="52"/>
      <c r="N90" s="52"/>
      <c r="O90" s="52"/>
      <c r="P90" s="52"/>
      <c r="Q90" s="52"/>
      <c r="R90" s="52"/>
      <c r="S90" s="52"/>
      <c r="T90" s="65"/>
      <c r="U90" s="65"/>
      <c r="V90" s="65"/>
      <c r="W90" s="65"/>
      <c r="X90" s="65"/>
      <c r="Y90" s="65"/>
      <c r="Z90" s="65"/>
      <c r="AA90" s="65"/>
      <c r="AB90" s="65"/>
      <c r="AC90" s="65"/>
      <c r="AD90" s="63"/>
      <c r="AE90" s="40"/>
      <c r="AF90" s="41"/>
      <c r="AG90" s="36"/>
    </row>
    <row r="91" spans="1:39" s="37" customFormat="1" ht="14.25" x14ac:dyDescent="0.15">
      <c r="A91" s="34"/>
      <c r="B91" s="35"/>
      <c r="C91" s="42"/>
      <c r="D91" s="64"/>
      <c r="E91" s="46"/>
      <c r="F91" s="46"/>
      <c r="G91" s="46"/>
      <c r="H91" s="46"/>
      <c r="I91" s="46"/>
      <c r="J91" s="78"/>
      <c r="K91" s="43" t="s">
        <v>147</v>
      </c>
      <c r="L91" s="50"/>
      <c r="M91" s="50"/>
      <c r="N91" s="50"/>
      <c r="O91" s="50"/>
      <c r="P91" s="50"/>
      <c r="Q91" s="50"/>
      <c r="R91" s="50"/>
      <c r="S91" s="50"/>
      <c r="T91" s="35"/>
      <c r="U91" s="35"/>
      <c r="V91" s="35"/>
      <c r="W91" s="35"/>
      <c r="X91" s="35"/>
      <c r="Y91" s="35"/>
      <c r="Z91" s="35"/>
      <c r="AA91" s="35"/>
      <c r="AB91" s="35"/>
      <c r="AC91" s="35"/>
      <c r="AD91" s="63"/>
      <c r="AE91" s="40"/>
      <c r="AF91" s="41"/>
      <c r="AG91" s="36"/>
    </row>
    <row r="92" spans="1:39" s="37" customFormat="1" ht="5.0999999999999996" customHeight="1" x14ac:dyDescent="0.15">
      <c r="A92" s="34"/>
      <c r="B92" s="35"/>
      <c r="C92" s="42"/>
      <c r="D92" s="62"/>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63"/>
      <c r="AE92" s="40"/>
      <c r="AF92" s="41"/>
      <c r="AG92" s="36"/>
    </row>
    <row r="93" spans="1:39" s="37" customFormat="1" x14ac:dyDescent="0.15">
      <c r="A93" s="34"/>
      <c r="B93" s="35"/>
      <c r="C93" s="42"/>
      <c r="D93" s="64"/>
      <c r="E93" s="87" t="s">
        <v>124</v>
      </c>
      <c r="F93" s="86"/>
      <c r="G93" s="86"/>
      <c r="H93" s="86"/>
      <c r="I93" s="86"/>
      <c r="J93" s="83"/>
      <c r="K93" s="84"/>
      <c r="L93" s="84"/>
      <c r="M93" s="84"/>
      <c r="N93" s="84"/>
      <c r="O93" s="84"/>
      <c r="P93" s="84"/>
      <c r="Q93" s="84"/>
      <c r="R93" s="84"/>
      <c r="S93" s="84"/>
      <c r="T93" s="85"/>
      <c r="U93" s="85"/>
      <c r="V93" s="85"/>
      <c r="W93" s="85"/>
      <c r="X93" s="85"/>
      <c r="Y93" s="85"/>
      <c r="Z93" s="85"/>
      <c r="AA93" s="85"/>
      <c r="AB93" s="85"/>
      <c r="AC93" s="85"/>
      <c r="AD93" s="63"/>
      <c r="AE93" s="40"/>
      <c r="AF93" s="41"/>
      <c r="AG93" s="36"/>
    </row>
    <row r="94" spans="1:39" s="37" customFormat="1" x14ac:dyDescent="0.15">
      <c r="A94" s="34"/>
      <c r="B94" s="35"/>
      <c r="C94" s="42"/>
      <c r="D94" s="64"/>
      <c r="E94" s="86"/>
      <c r="F94" s="86"/>
      <c r="G94" s="86"/>
      <c r="H94" s="86"/>
      <c r="I94" s="86"/>
      <c r="J94" s="83"/>
      <c r="K94" s="84"/>
      <c r="L94" s="84"/>
      <c r="M94" s="84"/>
      <c r="N94" s="84"/>
      <c r="O94" s="84"/>
      <c r="P94" s="84"/>
      <c r="Q94" s="84"/>
      <c r="R94" s="84"/>
      <c r="S94" s="84"/>
      <c r="T94" s="85"/>
      <c r="U94" s="85"/>
      <c r="V94" s="85"/>
      <c r="W94" s="85"/>
      <c r="X94" s="85"/>
      <c r="Y94" s="85"/>
      <c r="Z94" s="85"/>
      <c r="AA94" s="85"/>
      <c r="AB94" s="85"/>
      <c r="AC94" s="85"/>
      <c r="AD94" s="63"/>
      <c r="AE94" s="40"/>
      <c r="AF94" s="41"/>
      <c r="AG94" s="36"/>
    </row>
    <row r="95" spans="1:39" s="37" customFormat="1" ht="14.25" x14ac:dyDescent="0.15">
      <c r="A95" s="34"/>
      <c r="B95" s="35"/>
      <c r="C95" s="42"/>
      <c r="D95" s="64"/>
      <c r="E95" s="46"/>
      <c r="F95" s="46"/>
      <c r="G95" s="46"/>
      <c r="H95" s="46"/>
      <c r="I95" s="46"/>
      <c r="J95" s="78"/>
      <c r="K95" s="43" t="s">
        <v>5</v>
      </c>
      <c r="L95" s="50"/>
      <c r="M95" s="50"/>
      <c r="N95" s="50"/>
      <c r="O95" s="50"/>
      <c r="P95" s="50"/>
      <c r="Q95" s="50"/>
      <c r="R95" s="50"/>
      <c r="S95" s="50"/>
      <c r="T95" s="35"/>
      <c r="U95" s="35"/>
      <c r="V95" s="35"/>
      <c r="W95" s="35"/>
      <c r="X95" s="35"/>
      <c r="Y95" s="35"/>
      <c r="Z95" s="35"/>
      <c r="AA95" s="35"/>
      <c r="AB95" s="35"/>
      <c r="AC95" s="35"/>
      <c r="AD95" s="63"/>
      <c r="AE95" s="40"/>
      <c r="AF95" s="41"/>
      <c r="AG95" s="36"/>
    </row>
    <row r="96" spans="1:39" s="37" customFormat="1" ht="14.25" x14ac:dyDescent="0.15">
      <c r="A96" s="34"/>
      <c r="B96" s="35"/>
      <c r="C96" s="42"/>
      <c r="D96" s="64"/>
      <c r="E96" s="46"/>
      <c r="F96" s="46"/>
      <c r="G96" s="46"/>
      <c r="H96" s="46"/>
      <c r="I96" s="46"/>
      <c r="J96" s="78"/>
      <c r="K96" s="43" t="s">
        <v>148</v>
      </c>
      <c r="L96" s="50"/>
      <c r="M96" s="50"/>
      <c r="N96" s="50"/>
      <c r="O96" s="50"/>
      <c r="P96" s="50"/>
      <c r="Q96" s="50"/>
      <c r="R96" s="50"/>
      <c r="S96" s="50"/>
      <c r="T96" s="35"/>
      <c r="U96" s="35"/>
      <c r="V96" s="35"/>
      <c r="W96" s="35"/>
      <c r="X96" s="35"/>
      <c r="Y96" s="35"/>
      <c r="Z96" s="35"/>
      <c r="AA96" s="35"/>
      <c r="AB96" s="35"/>
      <c r="AC96" s="35"/>
      <c r="AD96" s="63"/>
      <c r="AE96" s="40"/>
      <c r="AF96" s="41"/>
      <c r="AG96" s="36"/>
    </row>
    <row r="97" spans="1:33" s="37" customFormat="1" ht="5.0999999999999996" customHeight="1" x14ac:dyDescent="0.15">
      <c r="A97" s="34"/>
      <c r="B97" s="35"/>
      <c r="C97" s="42"/>
      <c r="D97" s="62"/>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63"/>
      <c r="AE97" s="40"/>
      <c r="AF97" s="41"/>
      <c r="AG97" s="36"/>
    </row>
    <row r="98" spans="1:33" s="37" customFormat="1" ht="13.5" customHeight="1" x14ac:dyDescent="0.15">
      <c r="A98" s="34"/>
      <c r="B98" s="35"/>
      <c r="C98" s="42"/>
      <c r="D98" s="64"/>
      <c r="E98" s="86" t="s">
        <v>123</v>
      </c>
      <c r="F98" s="86"/>
      <c r="G98" s="86"/>
      <c r="H98" s="86"/>
      <c r="I98" s="86"/>
      <c r="J98" s="83"/>
      <c r="K98" s="84"/>
      <c r="L98" s="84"/>
      <c r="M98" s="84"/>
      <c r="N98" s="84"/>
      <c r="O98" s="84"/>
      <c r="P98" s="84"/>
      <c r="Q98" s="84"/>
      <c r="R98" s="84"/>
      <c r="S98" s="84"/>
      <c r="T98" s="35"/>
      <c r="U98" s="35"/>
      <c r="V98" s="35"/>
      <c r="W98" s="35"/>
      <c r="X98" s="35"/>
      <c r="Y98" s="35"/>
      <c r="Z98" s="35"/>
      <c r="AA98" s="35"/>
      <c r="AB98" s="35"/>
      <c r="AC98" s="35"/>
      <c r="AD98" s="63"/>
      <c r="AE98" s="40"/>
      <c r="AF98" s="41"/>
      <c r="AG98" s="36"/>
    </row>
    <row r="99" spans="1:33" s="37" customFormat="1" ht="13.5" customHeight="1" x14ac:dyDescent="0.15">
      <c r="A99" s="34"/>
      <c r="B99" s="35"/>
      <c r="C99" s="42"/>
      <c r="D99" s="64"/>
      <c r="E99" s="86"/>
      <c r="F99" s="86"/>
      <c r="G99" s="86"/>
      <c r="H99" s="86"/>
      <c r="I99" s="86"/>
      <c r="J99" s="83"/>
      <c r="K99" s="84"/>
      <c r="L99" s="84"/>
      <c r="M99" s="84"/>
      <c r="N99" s="84"/>
      <c r="O99" s="84"/>
      <c r="P99" s="84"/>
      <c r="Q99" s="84"/>
      <c r="R99" s="84"/>
      <c r="S99" s="84"/>
      <c r="T99" s="35"/>
      <c r="U99" s="35"/>
      <c r="V99" s="35"/>
      <c r="W99" s="35"/>
      <c r="X99" s="35"/>
      <c r="Y99" s="35"/>
      <c r="Z99" s="35"/>
      <c r="AA99" s="35"/>
      <c r="AB99" s="35"/>
      <c r="AC99" s="35"/>
      <c r="AD99" s="63"/>
      <c r="AE99" s="40"/>
      <c r="AF99" s="41"/>
      <c r="AG99" s="36"/>
    </row>
    <row r="100" spans="1:33" s="37" customFormat="1" x14ac:dyDescent="0.15">
      <c r="A100" s="34"/>
      <c r="B100" s="35"/>
      <c r="C100" s="42"/>
      <c r="D100" s="62"/>
      <c r="E100" s="35"/>
      <c r="F100" s="35"/>
      <c r="G100" s="35"/>
      <c r="H100" s="35"/>
      <c r="I100" s="35"/>
      <c r="J100" s="35"/>
      <c r="K100" s="43" t="s">
        <v>113</v>
      </c>
      <c r="L100" s="35"/>
      <c r="M100" s="35"/>
      <c r="N100" s="35"/>
      <c r="O100" s="35"/>
      <c r="P100" s="35"/>
      <c r="Q100" s="35"/>
      <c r="R100" s="35"/>
      <c r="S100" s="35"/>
      <c r="T100" s="35"/>
      <c r="U100" s="35"/>
      <c r="V100" s="35"/>
      <c r="W100" s="35"/>
      <c r="X100" s="35"/>
      <c r="Y100" s="35"/>
      <c r="Z100" s="35"/>
      <c r="AA100" s="35"/>
      <c r="AB100" s="35"/>
      <c r="AC100" s="35"/>
      <c r="AD100" s="63"/>
      <c r="AE100" s="40"/>
      <c r="AF100" s="41"/>
      <c r="AG100" s="36"/>
    </row>
    <row r="101" spans="1:33" s="37" customFormat="1" ht="5.0999999999999996" customHeight="1" x14ac:dyDescent="0.15">
      <c r="A101" s="34"/>
      <c r="B101" s="35"/>
      <c r="C101" s="42"/>
      <c r="D101" s="66"/>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8"/>
      <c r="AE101" s="40"/>
      <c r="AF101" s="41"/>
      <c r="AG101" s="36"/>
    </row>
    <row r="102" spans="1:33" ht="14.25" thickBot="1" x14ac:dyDescent="0.2">
      <c r="A102" s="31"/>
      <c r="B102" s="32"/>
      <c r="C102" s="70"/>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2"/>
      <c r="AF102" s="31"/>
      <c r="AG102" s="20"/>
    </row>
    <row r="103" spans="1:33" ht="14.25" thickBot="1" x14ac:dyDescent="0.2">
      <c r="A103" s="31"/>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1"/>
      <c r="AG103" s="20"/>
    </row>
    <row r="104" spans="1:33" s="37" customFormat="1" ht="24.95" customHeight="1" x14ac:dyDescent="0.15">
      <c r="A104" s="34"/>
      <c r="B104" s="35"/>
      <c r="C104" s="90" t="s">
        <v>101</v>
      </c>
      <c r="D104" s="91"/>
      <c r="E104" s="91"/>
      <c r="F104" s="91"/>
      <c r="G104" s="91"/>
      <c r="H104" s="91"/>
      <c r="I104" s="91"/>
      <c r="J104" s="92"/>
      <c r="K104" s="92"/>
      <c r="L104" s="92"/>
      <c r="M104" s="92"/>
      <c r="N104" s="92"/>
      <c r="O104" s="92"/>
      <c r="P104" s="92"/>
      <c r="Q104" s="92"/>
      <c r="R104" s="92"/>
      <c r="S104" s="92"/>
      <c r="T104" s="92"/>
      <c r="U104" s="92"/>
      <c r="V104" s="92"/>
      <c r="W104" s="92"/>
      <c r="X104" s="92"/>
      <c r="Y104" s="92"/>
      <c r="Z104" s="92"/>
      <c r="AA104" s="92"/>
      <c r="AB104" s="92"/>
      <c r="AC104" s="92"/>
      <c r="AD104" s="92"/>
      <c r="AE104" s="93"/>
      <c r="AF104" s="34"/>
      <c r="AG104" s="36"/>
    </row>
    <row r="105" spans="1:33" s="37" customFormat="1" ht="24.95" customHeight="1" x14ac:dyDescent="0.15">
      <c r="A105" s="34"/>
      <c r="B105" s="35"/>
      <c r="C105" s="94"/>
      <c r="D105" s="95"/>
      <c r="E105" s="95"/>
      <c r="F105" s="95"/>
      <c r="G105" s="95"/>
      <c r="H105" s="95"/>
      <c r="I105" s="95"/>
      <c r="J105" s="96"/>
      <c r="K105" s="96"/>
      <c r="L105" s="96"/>
      <c r="M105" s="96"/>
      <c r="N105" s="96"/>
      <c r="O105" s="96"/>
      <c r="P105" s="96"/>
      <c r="Q105" s="96"/>
      <c r="R105" s="96"/>
      <c r="S105" s="96"/>
      <c r="T105" s="96"/>
      <c r="U105" s="96"/>
      <c r="V105" s="96"/>
      <c r="W105" s="96"/>
      <c r="X105" s="96"/>
      <c r="Y105" s="96"/>
      <c r="Z105" s="96"/>
      <c r="AA105" s="96"/>
      <c r="AB105" s="96"/>
      <c r="AC105" s="96"/>
      <c r="AD105" s="96"/>
      <c r="AE105" s="97"/>
      <c r="AF105" s="34"/>
      <c r="AG105" s="36"/>
    </row>
    <row r="106" spans="1:33" s="37" customFormat="1" ht="13.5" customHeight="1" x14ac:dyDescent="0.15">
      <c r="A106" s="34"/>
      <c r="B106" s="35"/>
      <c r="C106" s="38"/>
      <c r="D106" s="86" t="s">
        <v>122</v>
      </c>
      <c r="E106" s="86"/>
      <c r="F106" s="86"/>
      <c r="G106" s="86"/>
      <c r="H106" s="86"/>
      <c r="I106" s="86"/>
      <c r="J106" s="83" t="s">
        <v>3</v>
      </c>
      <c r="K106" s="88"/>
      <c r="L106" s="88"/>
      <c r="M106" s="88"/>
      <c r="N106" s="88"/>
      <c r="O106" s="88"/>
      <c r="P106" s="88"/>
      <c r="Q106" s="88"/>
      <c r="R106" s="88"/>
      <c r="S106" s="88"/>
      <c r="T106" s="88"/>
      <c r="U106" s="88"/>
      <c r="V106" s="88"/>
      <c r="W106" s="35"/>
      <c r="X106" s="35"/>
      <c r="Y106" s="35"/>
      <c r="Z106" s="35"/>
      <c r="AA106" s="35"/>
      <c r="AB106" s="35"/>
      <c r="AC106" s="35"/>
      <c r="AD106" s="35"/>
      <c r="AE106" s="40"/>
      <c r="AF106" s="34"/>
      <c r="AG106" s="36"/>
    </row>
    <row r="107" spans="1:33" s="37" customFormat="1" ht="13.5" customHeight="1" x14ac:dyDescent="0.15">
      <c r="A107" s="34"/>
      <c r="B107" s="35"/>
      <c r="C107" s="38"/>
      <c r="D107" s="86"/>
      <c r="E107" s="86"/>
      <c r="F107" s="86"/>
      <c r="G107" s="86"/>
      <c r="H107" s="86"/>
      <c r="I107" s="86"/>
      <c r="J107" s="83"/>
      <c r="K107" s="89"/>
      <c r="L107" s="89"/>
      <c r="M107" s="89"/>
      <c r="N107" s="89"/>
      <c r="O107" s="89"/>
      <c r="P107" s="89"/>
      <c r="Q107" s="89"/>
      <c r="R107" s="89"/>
      <c r="S107" s="89"/>
      <c r="T107" s="89"/>
      <c r="U107" s="89"/>
      <c r="V107" s="89"/>
      <c r="W107" s="35"/>
      <c r="X107" s="35"/>
      <c r="Y107" s="35"/>
      <c r="Z107" s="35"/>
      <c r="AA107" s="35"/>
      <c r="AB107" s="35"/>
      <c r="AC107" s="35"/>
      <c r="AD107" s="35"/>
      <c r="AE107" s="40"/>
      <c r="AF107" s="34"/>
      <c r="AG107" s="36"/>
    </row>
    <row r="108" spans="1:33" s="37" customFormat="1" ht="13.5" customHeight="1" x14ac:dyDescent="0.15">
      <c r="A108" s="34"/>
      <c r="B108" s="35"/>
      <c r="C108" s="38"/>
      <c r="D108" s="39"/>
      <c r="E108" s="39"/>
      <c r="F108" s="39"/>
      <c r="G108" s="39"/>
      <c r="H108" s="39"/>
      <c r="I108" s="39"/>
      <c r="J108" s="78"/>
      <c r="K108" s="69" t="s">
        <v>95</v>
      </c>
      <c r="L108" s="75"/>
      <c r="M108" s="75"/>
      <c r="N108" s="75"/>
      <c r="O108" s="75"/>
      <c r="P108" s="75"/>
      <c r="Q108" s="75"/>
      <c r="R108" s="75"/>
      <c r="S108" s="75"/>
      <c r="T108" s="75"/>
      <c r="U108" s="75"/>
      <c r="V108" s="75"/>
      <c r="W108" s="35"/>
      <c r="X108" s="35"/>
      <c r="Y108" s="35"/>
      <c r="Z108" s="35"/>
      <c r="AA108" s="35"/>
      <c r="AB108" s="35"/>
      <c r="AC108" s="35"/>
      <c r="AD108" s="35"/>
      <c r="AE108" s="40"/>
      <c r="AF108" s="34"/>
      <c r="AG108" s="36"/>
    </row>
    <row r="109" spans="1:33" s="37" customFormat="1" ht="13.5" customHeight="1" x14ac:dyDescent="0.15">
      <c r="A109" s="34"/>
      <c r="B109" s="35"/>
      <c r="C109" s="38"/>
      <c r="D109" s="39"/>
      <c r="E109" s="39"/>
      <c r="F109" s="39"/>
      <c r="G109" s="39"/>
      <c r="H109" s="39"/>
      <c r="I109" s="39"/>
      <c r="J109" s="78"/>
      <c r="K109" s="43" t="s">
        <v>96</v>
      </c>
      <c r="L109" s="75"/>
      <c r="M109" s="75"/>
      <c r="N109" s="75"/>
      <c r="O109" s="75"/>
      <c r="P109" s="75"/>
      <c r="Q109" s="75"/>
      <c r="R109" s="75"/>
      <c r="S109" s="75"/>
      <c r="T109" s="75"/>
      <c r="U109" s="75"/>
      <c r="V109" s="75"/>
      <c r="W109" s="35"/>
      <c r="X109" s="35"/>
      <c r="Y109" s="35"/>
      <c r="Z109" s="35"/>
      <c r="AA109" s="35"/>
      <c r="AB109" s="35"/>
      <c r="AC109" s="35"/>
      <c r="AD109" s="35"/>
      <c r="AE109" s="40"/>
      <c r="AF109" s="34"/>
      <c r="AG109" s="36"/>
    </row>
    <row r="110" spans="1:33" s="37" customFormat="1" ht="5.0999999999999996" customHeight="1" x14ac:dyDescent="0.15">
      <c r="A110" s="34"/>
      <c r="B110" s="35"/>
      <c r="C110" s="38"/>
      <c r="D110" s="39"/>
      <c r="E110" s="39"/>
      <c r="F110" s="39"/>
      <c r="G110" s="39"/>
      <c r="H110" s="39"/>
      <c r="I110" s="39"/>
      <c r="J110" s="35"/>
      <c r="K110" s="35"/>
      <c r="L110" s="35"/>
      <c r="M110" s="35"/>
      <c r="N110" s="35"/>
      <c r="O110" s="35"/>
      <c r="P110" s="35"/>
      <c r="Q110" s="35"/>
      <c r="R110" s="35"/>
      <c r="S110" s="35"/>
      <c r="T110" s="35"/>
      <c r="U110" s="35"/>
      <c r="V110" s="35"/>
      <c r="W110" s="35"/>
      <c r="X110" s="35"/>
      <c r="Y110" s="35"/>
      <c r="Z110" s="35"/>
      <c r="AA110" s="35"/>
      <c r="AB110" s="35"/>
      <c r="AC110" s="35"/>
      <c r="AD110" s="35"/>
      <c r="AE110" s="40"/>
      <c r="AF110" s="34"/>
      <c r="AG110" s="36"/>
    </row>
    <row r="111" spans="1:33" s="37" customFormat="1" ht="13.5" customHeight="1" x14ac:dyDescent="0.15">
      <c r="A111" s="34"/>
      <c r="B111" s="35"/>
      <c r="C111" s="38"/>
      <c r="D111" s="86" t="s">
        <v>121</v>
      </c>
      <c r="E111" s="86"/>
      <c r="F111" s="86"/>
      <c r="G111" s="86"/>
      <c r="H111" s="86"/>
      <c r="I111" s="86"/>
      <c r="J111" s="83" t="s">
        <v>3</v>
      </c>
      <c r="K111" s="84"/>
      <c r="L111" s="84"/>
      <c r="M111" s="84"/>
      <c r="N111" s="84"/>
      <c r="O111" s="84"/>
      <c r="P111" s="84"/>
      <c r="Q111" s="84"/>
      <c r="R111" s="84"/>
      <c r="S111" s="84"/>
      <c r="T111" s="85"/>
      <c r="U111" s="85"/>
      <c r="V111" s="85"/>
      <c r="W111" s="85"/>
      <c r="X111" s="85"/>
      <c r="Y111" s="85"/>
      <c r="Z111" s="85"/>
      <c r="AA111" s="85"/>
      <c r="AB111" s="85"/>
      <c r="AC111" s="85"/>
      <c r="AD111" s="35"/>
      <c r="AE111" s="40"/>
      <c r="AF111" s="34"/>
      <c r="AG111" s="36"/>
    </row>
    <row r="112" spans="1:33" s="37" customFormat="1" ht="13.5" customHeight="1" x14ac:dyDescent="0.15">
      <c r="A112" s="34"/>
      <c r="B112" s="35"/>
      <c r="C112" s="38"/>
      <c r="D112" s="86"/>
      <c r="E112" s="86"/>
      <c r="F112" s="86"/>
      <c r="G112" s="86"/>
      <c r="H112" s="86"/>
      <c r="I112" s="86"/>
      <c r="J112" s="83"/>
      <c r="K112" s="84"/>
      <c r="L112" s="84"/>
      <c r="M112" s="84"/>
      <c r="N112" s="84"/>
      <c r="O112" s="84"/>
      <c r="P112" s="84"/>
      <c r="Q112" s="84"/>
      <c r="R112" s="84"/>
      <c r="S112" s="84"/>
      <c r="T112" s="85"/>
      <c r="U112" s="85"/>
      <c r="V112" s="85"/>
      <c r="W112" s="85"/>
      <c r="X112" s="85"/>
      <c r="Y112" s="85"/>
      <c r="Z112" s="85"/>
      <c r="AA112" s="85"/>
      <c r="AB112" s="85"/>
      <c r="AC112" s="85"/>
      <c r="AD112" s="35" t="str">
        <f>計算用シート!D8</f>
        <v/>
      </c>
      <c r="AE112" s="40"/>
      <c r="AF112" s="34"/>
      <c r="AG112" s="36"/>
    </row>
    <row r="113" spans="1:34" s="37" customFormat="1" ht="13.5" customHeight="1" x14ac:dyDescent="0.15">
      <c r="A113" s="34"/>
      <c r="B113" s="35"/>
      <c r="C113" s="42"/>
      <c r="D113" s="43"/>
      <c r="E113" s="43"/>
      <c r="F113" s="44"/>
      <c r="G113" s="44"/>
      <c r="H113" s="44"/>
      <c r="I113" s="44"/>
      <c r="J113" s="44"/>
      <c r="K113" s="69" t="s">
        <v>99</v>
      </c>
      <c r="L113" s="28"/>
      <c r="M113" s="28"/>
      <c r="N113" s="28"/>
      <c r="O113" s="44"/>
      <c r="P113" s="44"/>
      <c r="Q113" s="44"/>
      <c r="R113" s="44"/>
      <c r="S113" s="44"/>
      <c r="T113" s="28"/>
      <c r="U113" s="28"/>
      <c r="V113" s="28"/>
      <c r="W113" s="28"/>
      <c r="X113" s="28"/>
      <c r="Y113" s="28"/>
      <c r="Z113" s="28"/>
      <c r="AA113" s="28"/>
      <c r="AB113" s="28"/>
      <c r="AC113" s="28"/>
      <c r="AD113" s="28"/>
      <c r="AE113" s="45"/>
      <c r="AF113" s="33"/>
      <c r="AG113" s="36"/>
    </row>
    <row r="114" spans="1:34" s="37" customFormat="1" ht="13.5" customHeight="1" x14ac:dyDescent="0.15">
      <c r="A114" s="34"/>
      <c r="B114" s="35"/>
      <c r="C114" s="42"/>
      <c r="D114" s="43"/>
      <c r="E114" s="43"/>
      <c r="F114" s="44"/>
      <c r="G114" s="44"/>
      <c r="H114" s="44"/>
      <c r="I114" s="44"/>
      <c r="J114" s="44"/>
      <c r="K114" s="69"/>
      <c r="L114" s="28"/>
      <c r="M114" s="76"/>
      <c r="N114" s="43" t="s">
        <v>98</v>
      </c>
      <c r="O114" s="44"/>
      <c r="P114" s="44"/>
      <c r="Q114" s="44"/>
      <c r="R114" s="44"/>
      <c r="S114" s="44"/>
      <c r="T114" s="28"/>
      <c r="U114" s="28"/>
      <c r="V114" s="28"/>
      <c r="W114" s="28"/>
      <c r="X114" s="28"/>
      <c r="Y114" s="28"/>
      <c r="Z114" s="28"/>
      <c r="AA114" s="28"/>
      <c r="AB114" s="28"/>
      <c r="AC114" s="28"/>
      <c r="AD114" s="28"/>
      <c r="AE114" s="45"/>
      <c r="AF114" s="33"/>
      <c r="AG114" s="36"/>
    </row>
    <row r="115" spans="1:34" s="37" customFormat="1" ht="13.5" customHeight="1" thickBot="1" x14ac:dyDescent="0.2">
      <c r="A115" s="34"/>
      <c r="B115" s="35"/>
      <c r="C115" s="53"/>
      <c r="D115" s="54"/>
      <c r="E115" s="54"/>
      <c r="F115" s="54"/>
      <c r="G115" s="54"/>
      <c r="H115" s="54"/>
      <c r="I115" s="54"/>
      <c r="J115" s="54"/>
      <c r="K115" s="54"/>
      <c r="L115" s="54"/>
      <c r="M115" s="54"/>
      <c r="N115" s="54"/>
      <c r="O115" s="54"/>
      <c r="P115" s="55"/>
      <c r="Q115" s="55"/>
      <c r="R115" s="55"/>
      <c r="S115" s="55"/>
      <c r="T115" s="56"/>
      <c r="U115" s="56"/>
      <c r="V115" s="56"/>
      <c r="W115" s="56"/>
      <c r="X115" s="56"/>
      <c r="Y115" s="56"/>
      <c r="Z115" s="56"/>
      <c r="AA115" s="56"/>
      <c r="AB115" s="56"/>
      <c r="AC115" s="56"/>
      <c r="AD115" s="56"/>
      <c r="AE115" s="57"/>
      <c r="AF115" s="59"/>
      <c r="AG115" s="36"/>
    </row>
    <row r="116" spans="1:34" ht="14.25" thickBot="1" x14ac:dyDescent="0.2">
      <c r="A116" s="31"/>
      <c r="B116" s="73"/>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74"/>
      <c r="AG116" s="20"/>
    </row>
    <row r="117" spans="1:34" ht="14.25" thickTop="1" x14ac:dyDescent="0.1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row>
    <row r="118" spans="1:34" ht="13.5" customHeight="1" x14ac:dyDescent="0.15">
      <c r="A118" s="79"/>
      <c r="B118" s="77" t="s">
        <v>151</v>
      </c>
      <c r="C118" s="77"/>
      <c r="D118" s="82"/>
      <c r="E118" s="82"/>
      <c r="F118" s="82"/>
      <c r="G118" s="82"/>
      <c r="H118" s="82"/>
      <c r="I118" s="82"/>
      <c r="J118" s="82"/>
      <c r="K118" s="82"/>
      <c r="L118" s="82"/>
      <c r="M118" s="82"/>
      <c r="N118" s="82"/>
      <c r="O118" s="82"/>
      <c r="P118" s="82"/>
      <c r="Q118" s="82"/>
      <c r="R118" s="82"/>
      <c r="S118" s="82"/>
      <c r="T118" s="82"/>
      <c r="U118" s="82"/>
      <c r="V118" s="20"/>
      <c r="W118" s="20"/>
      <c r="X118" s="20"/>
      <c r="Y118" s="20"/>
      <c r="Z118" s="20"/>
      <c r="AA118" s="20"/>
      <c r="AB118" s="20"/>
      <c r="AC118" s="20"/>
      <c r="AD118" s="20"/>
      <c r="AE118" s="20"/>
      <c r="AF118" s="20"/>
      <c r="AG118" s="20"/>
      <c r="AH118" s="20"/>
    </row>
    <row r="119" spans="1:34" ht="13.5" customHeight="1" x14ac:dyDescent="0.15">
      <c r="A119" s="79"/>
      <c r="B119" s="80" t="s">
        <v>152</v>
      </c>
      <c r="C119" s="8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row>
    <row r="120" spans="1:34" ht="13.5" customHeight="1" x14ac:dyDescent="0.15">
      <c r="A120" s="79"/>
      <c r="B120" s="80"/>
      <c r="C120" s="8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row>
    <row r="121" spans="1:34" x14ac:dyDescent="0.15">
      <c r="A121" s="79"/>
      <c r="B121" s="79"/>
      <c r="C121" s="79" t="s">
        <v>153</v>
      </c>
    </row>
    <row r="122" spans="1:34" x14ac:dyDescent="0.15">
      <c r="A122" s="79"/>
      <c r="B122" s="79"/>
      <c r="C122" s="79" t="s">
        <v>119</v>
      </c>
    </row>
    <row r="123" spans="1:34" x14ac:dyDescent="0.15">
      <c r="A123" s="79"/>
      <c r="B123" s="79"/>
      <c r="C123" s="79" t="s">
        <v>154</v>
      </c>
    </row>
    <row r="124" spans="1:34" x14ac:dyDescent="0.15">
      <c r="A124" s="79"/>
      <c r="B124" s="79"/>
      <c r="C124" s="79" t="s">
        <v>120</v>
      </c>
    </row>
    <row r="125" spans="1:34" x14ac:dyDescent="0.15">
      <c r="A125" s="79"/>
      <c r="B125" s="79"/>
      <c r="C125" s="79" t="s">
        <v>155</v>
      </c>
    </row>
    <row r="126" spans="1:34" x14ac:dyDescent="0.15">
      <c r="A126" s="79"/>
      <c r="B126" s="79"/>
      <c r="C126" s="79" t="s">
        <v>159</v>
      </c>
    </row>
    <row r="127" spans="1:34" x14ac:dyDescent="0.15">
      <c r="A127" s="79"/>
      <c r="B127" s="79"/>
      <c r="C127" s="79" t="s">
        <v>158</v>
      </c>
    </row>
    <row r="128" spans="1:34" x14ac:dyDescent="0.15">
      <c r="A128" s="79"/>
      <c r="B128" s="79"/>
      <c r="C128" s="77" t="s">
        <v>118</v>
      </c>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row>
    <row r="129" spans="1:34" x14ac:dyDescent="0.15">
      <c r="A129" s="79"/>
      <c r="B129" s="79"/>
      <c r="C129" s="80"/>
      <c r="D129" s="20"/>
      <c r="E129" s="20"/>
      <c r="F129" s="20"/>
      <c r="G129" s="20"/>
      <c r="H129" s="20"/>
      <c r="I129" s="20"/>
      <c r="J129" s="20"/>
      <c r="K129" s="20"/>
      <c r="L129" s="20"/>
      <c r="M129" s="20"/>
      <c r="N129" s="20"/>
      <c r="O129" s="20"/>
      <c r="P129" s="20"/>
      <c r="Q129" s="20"/>
      <c r="R129" s="20"/>
      <c r="S129" s="20"/>
      <c r="T129" s="20"/>
      <c r="U129" s="20"/>
      <c r="V129" s="20"/>
      <c r="W129" s="20"/>
      <c r="Y129" s="20"/>
      <c r="Z129" s="20"/>
      <c r="AA129" s="20"/>
      <c r="AB129" s="20"/>
      <c r="AC129" s="20"/>
      <c r="AD129" s="20"/>
      <c r="AE129" s="20"/>
      <c r="AF129" s="20"/>
      <c r="AG129" s="20"/>
      <c r="AH129" s="20"/>
    </row>
    <row r="130" spans="1:34" x14ac:dyDescent="0.15">
      <c r="A130" s="79"/>
      <c r="B130" s="80" t="s">
        <v>156</v>
      </c>
      <c r="C130" s="8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row>
    <row r="131" spans="1:34" x14ac:dyDescent="0.15">
      <c r="A131" s="79"/>
      <c r="B131" s="80" t="s">
        <v>100</v>
      </c>
      <c r="C131" s="79"/>
    </row>
    <row r="132" spans="1:34" x14ac:dyDescent="0.15">
      <c r="A132" s="79"/>
      <c r="B132" s="81" t="s">
        <v>157</v>
      </c>
      <c r="C132" s="79"/>
    </row>
    <row r="133" spans="1:34" x14ac:dyDescent="0.15">
      <c r="A133" s="79"/>
      <c r="B133" s="81"/>
      <c r="C133" s="79"/>
    </row>
  </sheetData>
  <sheetProtection password="D7EC" sheet="1" selectLockedCells="1"/>
  <protectedRanges>
    <protectedRange password="CFA8" sqref="AA2 AC2 AE2 K14 K18 K30 K34 K38 K42 L49:R50 K53 K57 K63 K67 K72 K77 K84 K88 K93 K98 K106:V107 K111" name="入力の許可範囲"/>
  </protectedRanges>
  <mergeCells count="90">
    <mergeCell ref="C12:AE13"/>
    <mergeCell ref="V49:V50"/>
    <mergeCell ref="S49:S50"/>
    <mergeCell ref="K67:AC68"/>
    <mergeCell ref="J18:J19"/>
    <mergeCell ref="D34:I35"/>
    <mergeCell ref="D61:AD62"/>
    <mergeCell ref="J42:J43"/>
    <mergeCell ref="D53:I54"/>
    <mergeCell ref="K53:AC54"/>
    <mergeCell ref="E67:I68"/>
    <mergeCell ref="M49:M50"/>
    <mergeCell ref="K49:K50"/>
    <mergeCell ref="J38:J39"/>
    <mergeCell ref="K42:S43"/>
    <mergeCell ref="J30:J31"/>
    <mergeCell ref="D1:I2"/>
    <mergeCell ref="D14:I15"/>
    <mergeCell ref="U49:U50"/>
    <mergeCell ref="N49:N50"/>
    <mergeCell ref="O49:O50"/>
    <mergeCell ref="C23:AE24"/>
    <mergeCell ref="K30:S31"/>
    <mergeCell ref="A4:AG5"/>
    <mergeCell ref="J14:J15"/>
    <mergeCell ref="B9:AF10"/>
    <mergeCell ref="D30:I31"/>
    <mergeCell ref="T49:T50"/>
    <mergeCell ref="R49:R50"/>
    <mergeCell ref="D18:I19"/>
    <mergeCell ref="K38:AC39"/>
    <mergeCell ref="D38:I39"/>
    <mergeCell ref="J34:J35"/>
    <mergeCell ref="K34:AC35"/>
    <mergeCell ref="L106:L107"/>
    <mergeCell ref="D57:I58"/>
    <mergeCell ref="K14:S15"/>
    <mergeCell ref="K18:S19"/>
    <mergeCell ref="J25:J26"/>
    <mergeCell ref="D25:I26"/>
    <mergeCell ref="J49:J50"/>
    <mergeCell ref="Q49:Q50"/>
    <mergeCell ref="D82:AD83"/>
    <mergeCell ref="K63:S64"/>
    <mergeCell ref="C47:AE48"/>
    <mergeCell ref="D42:I43"/>
    <mergeCell ref="L49:L50"/>
    <mergeCell ref="P49:P50"/>
    <mergeCell ref="J111:J112"/>
    <mergeCell ref="J57:J58"/>
    <mergeCell ref="J67:J68"/>
    <mergeCell ref="O106:O107"/>
    <mergeCell ref="P106:P107"/>
    <mergeCell ref="C104:AE105"/>
    <mergeCell ref="J106:J107"/>
    <mergeCell ref="K106:K107"/>
    <mergeCell ref="T106:T107"/>
    <mergeCell ref="K111:AC112"/>
    <mergeCell ref="Q106:Q107"/>
    <mergeCell ref="R106:R107"/>
    <mergeCell ref="S106:S107"/>
    <mergeCell ref="K98:S99"/>
    <mergeCell ref="J88:J89"/>
    <mergeCell ref="K84:S85"/>
    <mergeCell ref="J53:J54"/>
    <mergeCell ref="D49:I50"/>
    <mergeCell ref="K57:AC58"/>
    <mergeCell ref="D111:I112"/>
    <mergeCell ref="U106:U107"/>
    <mergeCell ref="V106:V107"/>
    <mergeCell ref="N106:N107"/>
    <mergeCell ref="E63:I64"/>
    <mergeCell ref="M106:M107"/>
    <mergeCell ref="E93:I94"/>
    <mergeCell ref="J93:J94"/>
    <mergeCell ref="E77:I78"/>
    <mergeCell ref="J84:J85"/>
    <mergeCell ref="E84:I85"/>
    <mergeCell ref="K93:AC94"/>
    <mergeCell ref="D106:I107"/>
    <mergeCell ref="J63:J64"/>
    <mergeCell ref="K72:AC73"/>
    <mergeCell ref="E72:I73"/>
    <mergeCell ref="J72:J73"/>
    <mergeCell ref="E98:I99"/>
    <mergeCell ref="J98:J99"/>
    <mergeCell ref="J77:J78"/>
    <mergeCell ref="K88:AC89"/>
    <mergeCell ref="K77:S78"/>
    <mergeCell ref="E88:I89"/>
  </mergeCells>
  <phoneticPr fontId="1" type="Hiragana"/>
  <conditionalFormatting sqref="K111:AC112">
    <cfRule type="expression" dxfId="1" priority="1" stopIfTrue="1">
      <formula>$AD$112="NG"</formula>
    </cfRule>
  </conditionalFormatting>
  <dataValidations count="11">
    <dataValidation imeMode="on" allowBlank="1" showInputMessage="1" showErrorMessage="1" sqref="L65:S65 K69:AC69 L44:S44 L16:S16 L32:S32 K90:AC90 K40 L86:S86"/>
    <dataValidation imeMode="disabled" allowBlank="1" showInputMessage="1" showErrorMessage="1" sqref="AA2 T42:AC44 L20:S20 K106:V106 K49:V49 AC2 L59:AC60 AE2"/>
    <dataValidation type="custom" imeMode="disabled" allowBlank="1" showInputMessage="1" showErrorMessage="1" error="半角英数字で入力してください。_x000a_6文字以上32文字以内、英大文字、英小文字、数字のうち2種類以上使用してください。" sqref="K111:AC112">
      <formula1>AND(LEN(K111)=LENB(K111),LEN(K111)&gt;=6,LEN(K111)&lt;=32)</formula1>
    </dataValidation>
    <dataValidation type="custom" imeMode="on" allowBlank="1" showInputMessage="1" showErrorMessage="1" error="全角文字のみを入力してください。" sqref="K93:AC94 K72:AC73">
      <formula1>K72=DBCS(K72)</formula1>
    </dataValidation>
    <dataValidation type="custom" imeMode="disabled" allowBlank="1" showInputMessage="1" showErrorMessage="1" error="半角数字のみ11桁以内で入力してください。_x000a_（ハイフンは入力不要です。）" sqref="K98:S99 K77:S78 K18:S19 K42:S43">
      <formula1>AND(LEN(K18)&lt;=11,LEN(K18)=LENB(K18),NOT(ISERROR(VALUE(K18))))</formula1>
    </dataValidation>
    <dataValidation type="custom" imeMode="disabled" allowBlank="1" showInputMessage="1" showErrorMessage="1" error="半角数字7桁で入力してください。_x000a_（ハイフンは入力不要です。）" sqref="K84:S85">
      <formula1>AND(LEN(K84)=7,LEN(K84)=LENB(K84),NOT(ISERR(VALUE(K84))))</formula1>
    </dataValidation>
    <dataValidation type="custom" imeMode="on" allowBlank="1" showInputMessage="1" showErrorMessage="1" error="全角のみ40桁以内で入力してください。" sqref="K14:S15 K34:AC35 K53:AC54 K30:S31">
      <formula1>AND(K14=DBCS(K14),LEN(K14)&lt;=40)</formula1>
    </dataValidation>
    <dataValidation type="custom" imeMode="on" allowBlank="1" showInputMessage="1" showErrorMessage="1" error="全角のみ96桁以内で入力してください。" sqref="K88:AC89 K67:AC68">
      <formula1>AND(K67=DBCS(K67),LEN(K67)&lt;=96)</formula1>
    </dataValidation>
    <dataValidation type="custom" imeMode="disabled" allowBlank="1" showInputMessage="1" showErrorMessage="1" error="半角英数字70文字以内で入力してください。_x000a_大文字のみ入力可能です。" sqref="K57:AC58">
      <formula1>AND(LENB(K57)&lt;=70,EXACT(K57,UPPER(ASC(K57))))</formula1>
    </dataValidation>
    <dataValidation type="custom" imeMode="disabled" allowBlank="1" showInputMessage="1" showErrorMessage="1" error="半角数字のみ7桁で入力してください。_x000a_（ハイフンは入力不要です。）" sqref="K63:S64">
      <formula1>AND(LEN(K63)=7,LEN(K63)=LENB(K63),NOT(ISERR(VALUE(K63))))</formula1>
    </dataValidation>
    <dataValidation type="custom" imeMode="on" allowBlank="1" showInputMessage="1" showErrorMessage="1" error="全角のみ40桁以内で入力してください。" sqref="K38:AC39">
      <formula1>AND(K38=DBCS(K38),LEN(K38)&lt;=96)</formula1>
    </dataValidation>
  </dataValidations>
  <pageMargins left="0.70866141732283472" right="0.70866141732283472" top="0.74803149606299213" bottom="0.74803149606299213" header="0.31496062992125984" footer="0.31496062992125984"/>
  <pageSetup paperSize="9" scale="73" fitToWidth="0" orientation="portrait" r:id="rId1"/>
  <rowBreaks count="1" manualBreakCount="1">
    <brk id="8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Drop Down 11">
              <controlPr locked="0" defaultSize="0" autoLine="0" autoPict="0">
                <anchor moveWithCells="1">
                  <from>
                    <xdr:col>10</xdr:col>
                    <xdr:colOff>19050</xdr:colOff>
                    <xdr:row>24</xdr:row>
                    <xdr:rowOff>57150</xdr:rowOff>
                  </from>
                  <to>
                    <xdr:col>19</xdr:col>
                    <xdr:colOff>28575</xdr:colOff>
                    <xdr:row>27</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3:AQ149"/>
  <sheetViews>
    <sheetView workbookViewId="0">
      <selection activeCell="F34" sqref="F34"/>
    </sheetView>
  </sheetViews>
  <sheetFormatPr defaultColWidth="3.75" defaultRowHeight="13.5" x14ac:dyDescent="0.15"/>
  <cols>
    <col min="1" max="7" width="3.75" style="1" customWidth="1"/>
    <col min="8" max="8" width="8.875" style="1" bestFit="1" customWidth="1"/>
    <col min="9" max="10" width="9.75" style="1" bestFit="1" customWidth="1"/>
    <col min="11" max="11" width="9" style="1" bestFit="1" customWidth="1"/>
    <col min="12" max="16384" width="3.75" style="1"/>
  </cols>
  <sheetData>
    <row r="3" spans="2:43" x14ac:dyDescent="0.15">
      <c r="H3" s="3" t="s">
        <v>7</v>
      </c>
      <c r="I3" s="3">
        <f>LEN(B6)</f>
        <v>1</v>
      </c>
      <c r="K3" s="3" t="s">
        <v>8</v>
      </c>
      <c r="L3" s="3">
        <v>1</v>
      </c>
      <c r="M3" s="3">
        <v>2</v>
      </c>
      <c r="N3" s="3">
        <v>3</v>
      </c>
      <c r="O3" s="3">
        <v>4</v>
      </c>
      <c r="P3" s="3">
        <v>5</v>
      </c>
      <c r="Q3" s="3">
        <v>6</v>
      </c>
      <c r="R3" s="3">
        <v>7</v>
      </c>
      <c r="S3" s="3">
        <v>8</v>
      </c>
      <c r="T3" s="3">
        <v>9</v>
      </c>
      <c r="U3" s="3">
        <v>10</v>
      </c>
      <c r="V3" s="3">
        <v>11</v>
      </c>
      <c r="W3" s="3">
        <v>12</v>
      </c>
      <c r="X3" s="3">
        <v>13</v>
      </c>
      <c r="Y3" s="3">
        <v>14</v>
      </c>
      <c r="Z3" s="3">
        <v>15</v>
      </c>
      <c r="AA3" s="3">
        <v>16</v>
      </c>
      <c r="AB3" s="3">
        <v>17</v>
      </c>
      <c r="AC3" s="3">
        <v>18</v>
      </c>
      <c r="AD3" s="3">
        <v>19</v>
      </c>
      <c r="AE3" s="3">
        <v>20</v>
      </c>
      <c r="AF3" s="3">
        <v>21</v>
      </c>
      <c r="AG3" s="3">
        <v>22</v>
      </c>
      <c r="AH3" s="3">
        <v>23</v>
      </c>
      <c r="AI3" s="3">
        <v>24</v>
      </c>
      <c r="AJ3" s="3">
        <v>25</v>
      </c>
      <c r="AK3" s="3">
        <v>26</v>
      </c>
      <c r="AL3" s="3">
        <v>27</v>
      </c>
      <c r="AM3" s="3">
        <v>28</v>
      </c>
      <c r="AN3" s="3">
        <v>29</v>
      </c>
      <c r="AO3" s="3">
        <v>30</v>
      </c>
      <c r="AP3" s="3">
        <v>31</v>
      </c>
      <c r="AQ3" s="3">
        <v>32</v>
      </c>
    </row>
    <row r="4" spans="2:43" x14ac:dyDescent="0.15">
      <c r="K4" s="3" t="s">
        <v>9</v>
      </c>
      <c r="L4" s="3">
        <f t="shared" ref="L4:AQ4" si="0">CODE(MID($B6,L$3,1))</f>
        <v>48</v>
      </c>
      <c r="M4" s="3" t="e">
        <f t="shared" si="0"/>
        <v>#VALUE!</v>
      </c>
      <c r="N4" s="3" t="e">
        <f t="shared" si="0"/>
        <v>#VALUE!</v>
      </c>
      <c r="O4" s="3" t="e">
        <f t="shared" si="0"/>
        <v>#VALUE!</v>
      </c>
      <c r="P4" s="3" t="e">
        <f t="shared" si="0"/>
        <v>#VALUE!</v>
      </c>
      <c r="Q4" s="3" t="e">
        <f t="shared" si="0"/>
        <v>#VALUE!</v>
      </c>
      <c r="R4" s="3" t="e">
        <f t="shared" si="0"/>
        <v>#VALUE!</v>
      </c>
      <c r="S4" s="3" t="e">
        <f t="shared" si="0"/>
        <v>#VALUE!</v>
      </c>
      <c r="T4" s="3" t="e">
        <f t="shared" si="0"/>
        <v>#VALUE!</v>
      </c>
      <c r="U4" s="3" t="e">
        <f t="shared" si="0"/>
        <v>#VALUE!</v>
      </c>
      <c r="V4" s="3" t="e">
        <f t="shared" si="0"/>
        <v>#VALUE!</v>
      </c>
      <c r="W4" s="3" t="e">
        <f t="shared" si="0"/>
        <v>#VALUE!</v>
      </c>
      <c r="X4" s="3" t="e">
        <f t="shared" si="0"/>
        <v>#VALUE!</v>
      </c>
      <c r="Y4" s="3" t="e">
        <f t="shared" si="0"/>
        <v>#VALUE!</v>
      </c>
      <c r="Z4" s="3" t="e">
        <f t="shared" si="0"/>
        <v>#VALUE!</v>
      </c>
      <c r="AA4" s="3" t="e">
        <f t="shared" si="0"/>
        <v>#VALUE!</v>
      </c>
      <c r="AB4" s="3" t="e">
        <f t="shared" si="0"/>
        <v>#VALUE!</v>
      </c>
      <c r="AC4" s="3" t="e">
        <f t="shared" si="0"/>
        <v>#VALUE!</v>
      </c>
      <c r="AD4" s="3" t="e">
        <f t="shared" si="0"/>
        <v>#VALUE!</v>
      </c>
      <c r="AE4" s="3" t="e">
        <f t="shared" si="0"/>
        <v>#VALUE!</v>
      </c>
      <c r="AF4" s="3" t="e">
        <f t="shared" si="0"/>
        <v>#VALUE!</v>
      </c>
      <c r="AG4" s="3" t="e">
        <f t="shared" si="0"/>
        <v>#VALUE!</v>
      </c>
      <c r="AH4" s="3" t="e">
        <f t="shared" si="0"/>
        <v>#VALUE!</v>
      </c>
      <c r="AI4" s="3" t="e">
        <f t="shared" si="0"/>
        <v>#VALUE!</v>
      </c>
      <c r="AJ4" s="3" t="e">
        <f t="shared" si="0"/>
        <v>#VALUE!</v>
      </c>
      <c r="AK4" s="3" t="e">
        <f t="shared" si="0"/>
        <v>#VALUE!</v>
      </c>
      <c r="AL4" s="3" t="e">
        <f t="shared" si="0"/>
        <v>#VALUE!</v>
      </c>
      <c r="AM4" s="3" t="e">
        <f t="shared" si="0"/>
        <v>#VALUE!</v>
      </c>
      <c r="AN4" s="3" t="e">
        <f t="shared" si="0"/>
        <v>#VALUE!</v>
      </c>
      <c r="AO4" s="3" t="e">
        <f t="shared" si="0"/>
        <v>#VALUE!</v>
      </c>
      <c r="AP4" s="3" t="e">
        <f t="shared" si="0"/>
        <v>#VALUE!</v>
      </c>
      <c r="AQ4" s="3" t="e">
        <f t="shared" si="0"/>
        <v>#VALUE!</v>
      </c>
    </row>
    <row r="5" spans="2:43" ht="14.25" thickBot="1" x14ac:dyDescent="0.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row>
    <row r="6" spans="2:43" ht="14.25" thickBot="1" x14ac:dyDescent="0.2">
      <c r="B6" s="124">
        <f>'税関輸出入者コード変更申請書（個人・個人事業者用）'!K111</f>
        <v>0</v>
      </c>
      <c r="C6" s="125"/>
      <c r="D6" s="125"/>
      <c r="E6" s="126"/>
      <c r="H6" s="5"/>
      <c r="I6" s="6" t="s">
        <v>10</v>
      </c>
      <c r="J6" s="6" t="s">
        <v>11</v>
      </c>
      <c r="K6" s="7" t="s">
        <v>12</v>
      </c>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8"/>
    </row>
    <row r="7" spans="2:43" x14ac:dyDescent="0.15">
      <c r="H7" s="8" t="s">
        <v>13</v>
      </c>
      <c r="I7" s="3">
        <v>48</v>
      </c>
      <c r="J7" s="9">
        <v>57</v>
      </c>
      <c r="K7" s="10">
        <f>IF(SUMIFS(L7:AQ7,L$3:AQ$3,"&lt;=" &amp; $I$3)&gt;0,1,0)</f>
        <v>1</v>
      </c>
      <c r="L7" s="11">
        <f>IF(AND(L$4&gt;=$I7,L$4&lt;=$J7),1,0)</f>
        <v>1</v>
      </c>
      <c r="M7" s="3" t="e">
        <f t="shared" ref="M7:AQ9" si="1">IF(AND(M$4&gt;=$I7,M$4&lt;=$J7),1,0)</f>
        <v>#VALUE!</v>
      </c>
      <c r="N7" s="3" t="e">
        <f t="shared" si="1"/>
        <v>#VALUE!</v>
      </c>
      <c r="O7" s="3" t="e">
        <f t="shared" si="1"/>
        <v>#VALUE!</v>
      </c>
      <c r="P7" s="3" t="e">
        <f t="shared" si="1"/>
        <v>#VALUE!</v>
      </c>
      <c r="Q7" s="3" t="e">
        <f t="shared" si="1"/>
        <v>#VALUE!</v>
      </c>
      <c r="R7" s="3" t="e">
        <f t="shared" si="1"/>
        <v>#VALUE!</v>
      </c>
      <c r="S7" s="3" t="e">
        <f t="shared" si="1"/>
        <v>#VALUE!</v>
      </c>
      <c r="T7" s="3" t="e">
        <f t="shared" si="1"/>
        <v>#VALUE!</v>
      </c>
      <c r="U7" s="3" t="e">
        <f t="shared" si="1"/>
        <v>#VALUE!</v>
      </c>
      <c r="V7" s="3" t="e">
        <f t="shared" si="1"/>
        <v>#VALUE!</v>
      </c>
      <c r="W7" s="3" t="e">
        <f t="shared" si="1"/>
        <v>#VALUE!</v>
      </c>
      <c r="X7" s="3" t="e">
        <f t="shared" si="1"/>
        <v>#VALUE!</v>
      </c>
      <c r="Y7" s="3" t="e">
        <f t="shared" si="1"/>
        <v>#VALUE!</v>
      </c>
      <c r="Z7" s="3" t="e">
        <f t="shared" si="1"/>
        <v>#VALUE!</v>
      </c>
      <c r="AA7" s="3" t="e">
        <f t="shared" si="1"/>
        <v>#VALUE!</v>
      </c>
      <c r="AB7" s="3" t="e">
        <f t="shared" si="1"/>
        <v>#VALUE!</v>
      </c>
      <c r="AC7" s="3" t="e">
        <f t="shared" si="1"/>
        <v>#VALUE!</v>
      </c>
      <c r="AD7" s="3" t="e">
        <f t="shared" si="1"/>
        <v>#VALUE!</v>
      </c>
      <c r="AE7" s="3" t="e">
        <f t="shared" si="1"/>
        <v>#VALUE!</v>
      </c>
      <c r="AF7" s="3" t="e">
        <f t="shared" si="1"/>
        <v>#VALUE!</v>
      </c>
      <c r="AG7" s="3" t="e">
        <f t="shared" si="1"/>
        <v>#VALUE!</v>
      </c>
      <c r="AH7" s="3" t="e">
        <f t="shared" si="1"/>
        <v>#VALUE!</v>
      </c>
      <c r="AI7" s="3" t="e">
        <f t="shared" si="1"/>
        <v>#VALUE!</v>
      </c>
      <c r="AJ7" s="3" t="e">
        <f t="shared" si="1"/>
        <v>#VALUE!</v>
      </c>
      <c r="AK7" s="3" t="e">
        <f t="shared" si="1"/>
        <v>#VALUE!</v>
      </c>
      <c r="AL7" s="3" t="e">
        <f t="shared" si="1"/>
        <v>#VALUE!</v>
      </c>
      <c r="AM7" s="3" t="e">
        <f t="shared" si="1"/>
        <v>#VALUE!</v>
      </c>
      <c r="AN7" s="3" t="e">
        <f t="shared" si="1"/>
        <v>#VALUE!</v>
      </c>
      <c r="AO7" s="3" t="e">
        <f t="shared" si="1"/>
        <v>#VALUE!</v>
      </c>
      <c r="AP7" s="3" t="e">
        <f t="shared" si="1"/>
        <v>#VALUE!</v>
      </c>
      <c r="AQ7" s="3" t="e">
        <f t="shared" si="1"/>
        <v>#VALUE!</v>
      </c>
    </row>
    <row r="8" spans="2:43" x14ac:dyDescent="0.15">
      <c r="C8" s="1" t="s">
        <v>14</v>
      </c>
      <c r="D8" s="1" t="str">
        <f>IF(B6=0,"",IF(AND(SUM(K7:K9)&gt;=2,SUM(K7:K9)&lt;=3,K10=0),"OK",IF(AND(SUM(K7:K9)&lt;2,SUM(K7:K9)&gt;3),"種類不足",IF(K10=1,"入力不可文字","NG"))))</f>
        <v/>
      </c>
      <c r="H8" s="8" t="s">
        <v>15</v>
      </c>
      <c r="I8" s="3">
        <v>65</v>
      </c>
      <c r="J8" s="9">
        <v>90</v>
      </c>
      <c r="K8" s="10">
        <f>IF(SUMIFS(L8:AQ8,L$3:AQ$3,"&lt;=" &amp; $I$3)&gt;0,1,0)</f>
        <v>0</v>
      </c>
      <c r="L8" s="11">
        <f>IF(AND(L$4&gt;=$I8,L$4&lt;=$J8),1,0)</f>
        <v>0</v>
      </c>
      <c r="M8" s="3" t="e">
        <f t="shared" si="1"/>
        <v>#VALUE!</v>
      </c>
      <c r="N8" s="3" t="e">
        <f t="shared" si="1"/>
        <v>#VALUE!</v>
      </c>
      <c r="O8" s="3" t="e">
        <f t="shared" si="1"/>
        <v>#VALUE!</v>
      </c>
      <c r="P8" s="3" t="e">
        <f t="shared" si="1"/>
        <v>#VALUE!</v>
      </c>
      <c r="Q8" s="3" t="e">
        <f t="shared" si="1"/>
        <v>#VALUE!</v>
      </c>
      <c r="R8" s="3" t="e">
        <f t="shared" si="1"/>
        <v>#VALUE!</v>
      </c>
      <c r="S8" s="3" t="e">
        <f t="shared" si="1"/>
        <v>#VALUE!</v>
      </c>
      <c r="T8" s="3" t="e">
        <f t="shared" si="1"/>
        <v>#VALUE!</v>
      </c>
      <c r="U8" s="3" t="e">
        <f t="shared" si="1"/>
        <v>#VALUE!</v>
      </c>
      <c r="V8" s="3" t="e">
        <f t="shared" si="1"/>
        <v>#VALUE!</v>
      </c>
      <c r="W8" s="3" t="e">
        <f t="shared" si="1"/>
        <v>#VALUE!</v>
      </c>
      <c r="X8" s="3" t="e">
        <f t="shared" si="1"/>
        <v>#VALUE!</v>
      </c>
      <c r="Y8" s="3" t="e">
        <f t="shared" si="1"/>
        <v>#VALUE!</v>
      </c>
      <c r="Z8" s="3" t="e">
        <f t="shared" si="1"/>
        <v>#VALUE!</v>
      </c>
      <c r="AA8" s="3" t="e">
        <f t="shared" si="1"/>
        <v>#VALUE!</v>
      </c>
      <c r="AB8" s="3" t="e">
        <f t="shared" si="1"/>
        <v>#VALUE!</v>
      </c>
      <c r="AC8" s="3" t="e">
        <f t="shared" si="1"/>
        <v>#VALUE!</v>
      </c>
      <c r="AD8" s="3" t="e">
        <f t="shared" si="1"/>
        <v>#VALUE!</v>
      </c>
      <c r="AE8" s="3" t="e">
        <f t="shared" si="1"/>
        <v>#VALUE!</v>
      </c>
      <c r="AF8" s="3" t="e">
        <f t="shared" si="1"/>
        <v>#VALUE!</v>
      </c>
      <c r="AG8" s="3" t="e">
        <f t="shared" si="1"/>
        <v>#VALUE!</v>
      </c>
      <c r="AH8" s="3" t="e">
        <f t="shared" si="1"/>
        <v>#VALUE!</v>
      </c>
      <c r="AI8" s="3" t="e">
        <f t="shared" si="1"/>
        <v>#VALUE!</v>
      </c>
      <c r="AJ8" s="3" t="e">
        <f t="shared" si="1"/>
        <v>#VALUE!</v>
      </c>
      <c r="AK8" s="3" t="e">
        <f t="shared" si="1"/>
        <v>#VALUE!</v>
      </c>
      <c r="AL8" s="3" t="e">
        <f t="shared" si="1"/>
        <v>#VALUE!</v>
      </c>
      <c r="AM8" s="3" t="e">
        <f t="shared" si="1"/>
        <v>#VALUE!</v>
      </c>
      <c r="AN8" s="3" t="e">
        <f t="shared" si="1"/>
        <v>#VALUE!</v>
      </c>
      <c r="AO8" s="3" t="e">
        <f t="shared" si="1"/>
        <v>#VALUE!</v>
      </c>
      <c r="AP8" s="3" t="e">
        <f t="shared" si="1"/>
        <v>#VALUE!</v>
      </c>
      <c r="AQ8" s="3" t="e">
        <f t="shared" si="1"/>
        <v>#VALUE!</v>
      </c>
    </row>
    <row r="9" spans="2:43" x14ac:dyDescent="0.15">
      <c r="H9" s="8" t="s">
        <v>16</v>
      </c>
      <c r="I9" s="3">
        <v>97</v>
      </c>
      <c r="J9" s="9">
        <v>122</v>
      </c>
      <c r="K9" s="10">
        <f>IF(SUMIFS(L9:AQ9,L$3:AQ$3,"&lt;=" &amp; $I$3)&gt;0,1,0)</f>
        <v>0</v>
      </c>
      <c r="L9" s="11">
        <f>IF(AND(L$4&gt;=$I9,L$4&lt;=$J9),1,0)</f>
        <v>0</v>
      </c>
      <c r="M9" s="3" t="e">
        <f t="shared" si="1"/>
        <v>#VALUE!</v>
      </c>
      <c r="N9" s="3" t="e">
        <f t="shared" si="1"/>
        <v>#VALUE!</v>
      </c>
      <c r="O9" s="3" t="e">
        <f t="shared" si="1"/>
        <v>#VALUE!</v>
      </c>
      <c r="P9" s="3" t="e">
        <f t="shared" si="1"/>
        <v>#VALUE!</v>
      </c>
      <c r="Q9" s="3" t="e">
        <f t="shared" si="1"/>
        <v>#VALUE!</v>
      </c>
      <c r="R9" s="3" t="e">
        <f t="shared" si="1"/>
        <v>#VALUE!</v>
      </c>
      <c r="S9" s="3" t="e">
        <f t="shared" si="1"/>
        <v>#VALUE!</v>
      </c>
      <c r="T9" s="3" t="e">
        <f t="shared" si="1"/>
        <v>#VALUE!</v>
      </c>
      <c r="U9" s="3" t="e">
        <f t="shared" si="1"/>
        <v>#VALUE!</v>
      </c>
      <c r="V9" s="3" t="e">
        <f t="shared" si="1"/>
        <v>#VALUE!</v>
      </c>
      <c r="W9" s="3" t="e">
        <f t="shared" si="1"/>
        <v>#VALUE!</v>
      </c>
      <c r="X9" s="3" t="e">
        <f t="shared" si="1"/>
        <v>#VALUE!</v>
      </c>
      <c r="Y9" s="3" t="e">
        <f t="shared" si="1"/>
        <v>#VALUE!</v>
      </c>
      <c r="Z9" s="3" t="e">
        <f t="shared" si="1"/>
        <v>#VALUE!</v>
      </c>
      <c r="AA9" s="3" t="e">
        <f t="shared" si="1"/>
        <v>#VALUE!</v>
      </c>
      <c r="AB9" s="3" t="e">
        <f t="shared" si="1"/>
        <v>#VALUE!</v>
      </c>
      <c r="AC9" s="3" t="e">
        <f t="shared" si="1"/>
        <v>#VALUE!</v>
      </c>
      <c r="AD9" s="3" t="e">
        <f t="shared" si="1"/>
        <v>#VALUE!</v>
      </c>
      <c r="AE9" s="3" t="e">
        <f t="shared" si="1"/>
        <v>#VALUE!</v>
      </c>
      <c r="AF9" s="3" t="e">
        <f t="shared" si="1"/>
        <v>#VALUE!</v>
      </c>
      <c r="AG9" s="3" t="e">
        <f t="shared" si="1"/>
        <v>#VALUE!</v>
      </c>
      <c r="AH9" s="3" t="e">
        <f t="shared" si="1"/>
        <v>#VALUE!</v>
      </c>
      <c r="AI9" s="3" t="e">
        <f t="shared" si="1"/>
        <v>#VALUE!</v>
      </c>
      <c r="AJ9" s="3" t="e">
        <f t="shared" si="1"/>
        <v>#VALUE!</v>
      </c>
      <c r="AK9" s="3" t="e">
        <f t="shared" si="1"/>
        <v>#VALUE!</v>
      </c>
      <c r="AL9" s="3" t="e">
        <f t="shared" si="1"/>
        <v>#VALUE!</v>
      </c>
      <c r="AM9" s="3" t="e">
        <f t="shared" si="1"/>
        <v>#VALUE!</v>
      </c>
      <c r="AN9" s="3" t="e">
        <f t="shared" si="1"/>
        <v>#VALUE!</v>
      </c>
      <c r="AO9" s="3" t="e">
        <f t="shared" si="1"/>
        <v>#VALUE!</v>
      </c>
      <c r="AP9" s="3" t="e">
        <f t="shared" si="1"/>
        <v>#VALUE!</v>
      </c>
      <c r="AQ9" s="3" t="e">
        <f t="shared" si="1"/>
        <v>#VALUE!</v>
      </c>
    </row>
    <row r="10" spans="2:43" ht="14.25" thickBot="1" x14ac:dyDescent="0.2">
      <c r="H10" s="12" t="s">
        <v>17</v>
      </c>
      <c r="I10" s="13"/>
      <c r="J10" s="14"/>
      <c r="K10" s="15">
        <f>IF(SUMIFS(L10:AQ10,L$3:AQ$3,"&lt;=" &amp; $I$3)=$I$3,0,1)</f>
        <v>0</v>
      </c>
      <c r="L10" s="11">
        <f t="shared" ref="L10:AQ10" si="2">IF(SUM(L7:L9)=1,1,0)</f>
        <v>1</v>
      </c>
      <c r="M10" s="3" t="e">
        <f t="shared" si="2"/>
        <v>#VALUE!</v>
      </c>
      <c r="N10" s="3" t="e">
        <f t="shared" si="2"/>
        <v>#VALUE!</v>
      </c>
      <c r="O10" s="3" t="e">
        <f t="shared" si="2"/>
        <v>#VALUE!</v>
      </c>
      <c r="P10" s="3" t="e">
        <f t="shared" si="2"/>
        <v>#VALUE!</v>
      </c>
      <c r="Q10" s="3" t="e">
        <f t="shared" si="2"/>
        <v>#VALUE!</v>
      </c>
      <c r="R10" s="3" t="e">
        <f t="shared" si="2"/>
        <v>#VALUE!</v>
      </c>
      <c r="S10" s="3" t="e">
        <f t="shared" si="2"/>
        <v>#VALUE!</v>
      </c>
      <c r="T10" s="3" t="e">
        <f t="shared" si="2"/>
        <v>#VALUE!</v>
      </c>
      <c r="U10" s="3" t="e">
        <f t="shared" si="2"/>
        <v>#VALUE!</v>
      </c>
      <c r="V10" s="3" t="e">
        <f t="shared" si="2"/>
        <v>#VALUE!</v>
      </c>
      <c r="W10" s="3" t="e">
        <f t="shared" si="2"/>
        <v>#VALUE!</v>
      </c>
      <c r="X10" s="3" t="e">
        <f t="shared" si="2"/>
        <v>#VALUE!</v>
      </c>
      <c r="Y10" s="3" t="e">
        <f t="shared" si="2"/>
        <v>#VALUE!</v>
      </c>
      <c r="Z10" s="3" t="e">
        <f t="shared" si="2"/>
        <v>#VALUE!</v>
      </c>
      <c r="AA10" s="3" t="e">
        <f t="shared" si="2"/>
        <v>#VALUE!</v>
      </c>
      <c r="AB10" s="3" t="e">
        <f t="shared" si="2"/>
        <v>#VALUE!</v>
      </c>
      <c r="AC10" s="3" t="e">
        <f t="shared" si="2"/>
        <v>#VALUE!</v>
      </c>
      <c r="AD10" s="3" t="e">
        <f t="shared" si="2"/>
        <v>#VALUE!</v>
      </c>
      <c r="AE10" s="3" t="e">
        <f t="shared" si="2"/>
        <v>#VALUE!</v>
      </c>
      <c r="AF10" s="3" t="e">
        <f t="shared" si="2"/>
        <v>#VALUE!</v>
      </c>
      <c r="AG10" s="3" t="e">
        <f t="shared" si="2"/>
        <v>#VALUE!</v>
      </c>
      <c r="AH10" s="3" t="e">
        <f t="shared" si="2"/>
        <v>#VALUE!</v>
      </c>
      <c r="AI10" s="3" t="e">
        <f t="shared" si="2"/>
        <v>#VALUE!</v>
      </c>
      <c r="AJ10" s="3" t="e">
        <f t="shared" si="2"/>
        <v>#VALUE!</v>
      </c>
      <c r="AK10" s="3" t="e">
        <f t="shared" si="2"/>
        <v>#VALUE!</v>
      </c>
      <c r="AL10" s="3" t="e">
        <f t="shared" si="2"/>
        <v>#VALUE!</v>
      </c>
      <c r="AM10" s="3" t="e">
        <f t="shared" si="2"/>
        <v>#VALUE!</v>
      </c>
      <c r="AN10" s="3" t="e">
        <f t="shared" si="2"/>
        <v>#VALUE!</v>
      </c>
      <c r="AO10" s="3" t="e">
        <f t="shared" si="2"/>
        <v>#VALUE!</v>
      </c>
      <c r="AP10" s="3" t="e">
        <f t="shared" si="2"/>
        <v>#VALUE!</v>
      </c>
      <c r="AQ10" s="3" t="e">
        <f t="shared" si="2"/>
        <v>#VALUE!</v>
      </c>
    </row>
    <row r="15" spans="2:43" x14ac:dyDescent="0.15">
      <c r="F15" s="1" t="s">
        <v>87</v>
      </c>
      <c r="G15" s="1" t="s">
        <v>88</v>
      </c>
      <c r="K15" s="1" t="s">
        <v>89</v>
      </c>
      <c r="L15" s="1" t="s">
        <v>90</v>
      </c>
    </row>
    <row r="16" spans="2:43" x14ac:dyDescent="0.15">
      <c r="C16" s="1">
        <v>1</v>
      </c>
      <c r="D16" s="1" t="str">
        <f>CHAR(C16)</f>
        <v>_x0001_</v>
      </c>
      <c r="F16" s="1">
        <v>1</v>
      </c>
      <c r="G16" s="1">
        <v>1</v>
      </c>
      <c r="H16" s="1" t="s">
        <v>19</v>
      </c>
      <c r="K16" s="1">
        <v>1</v>
      </c>
      <c r="L16" s="1">
        <f>VLOOKUP(K16,$F$16:$H$20,2,FALSE)</f>
        <v>1</v>
      </c>
    </row>
    <row r="17" spans="3:12" x14ac:dyDescent="0.15">
      <c r="C17" s="1">
        <v>2</v>
      </c>
      <c r="D17" s="1" t="str">
        <f t="shared" ref="D17:D80" si="3">CHAR(C17)</f>
        <v>_x0002_</v>
      </c>
      <c r="F17" s="1">
        <v>2</v>
      </c>
      <c r="G17" s="1">
        <v>2</v>
      </c>
      <c r="H17" s="1" t="s">
        <v>20</v>
      </c>
    </row>
    <row r="18" spans="3:12" x14ac:dyDescent="0.15">
      <c r="C18" s="1">
        <v>3</v>
      </c>
      <c r="D18" s="1" t="str">
        <f t="shared" si="3"/>
        <v>_x0003_</v>
      </c>
      <c r="F18" s="1">
        <v>3</v>
      </c>
      <c r="G18" s="1">
        <v>3</v>
      </c>
      <c r="H18" s="1" t="s">
        <v>21</v>
      </c>
    </row>
    <row r="19" spans="3:12" x14ac:dyDescent="0.15">
      <c r="C19" s="1">
        <v>4</v>
      </c>
      <c r="D19" s="1" t="str">
        <f t="shared" si="3"/>
        <v>_x0004_</v>
      </c>
      <c r="F19" s="1">
        <v>4</v>
      </c>
      <c r="G19" s="1">
        <v>4</v>
      </c>
      <c r="H19" s="1" t="s">
        <v>22</v>
      </c>
    </row>
    <row r="20" spans="3:12" x14ac:dyDescent="0.15">
      <c r="C20" s="1">
        <v>5</v>
      </c>
      <c r="D20" s="1" t="str">
        <f t="shared" si="3"/>
        <v>_x0005_</v>
      </c>
      <c r="F20" s="1">
        <v>5</v>
      </c>
      <c r="G20" s="1">
        <v>9</v>
      </c>
      <c r="H20" s="1" t="s">
        <v>23</v>
      </c>
    </row>
    <row r="21" spans="3:12" x14ac:dyDescent="0.15">
      <c r="C21" s="1">
        <v>6</v>
      </c>
      <c r="D21" s="1" t="str">
        <f t="shared" si="3"/>
        <v>_x0006_</v>
      </c>
    </row>
    <row r="22" spans="3:12" x14ac:dyDescent="0.15">
      <c r="C22" s="1">
        <v>7</v>
      </c>
      <c r="D22" s="1" t="str">
        <f t="shared" si="3"/>
        <v>_x0007_</v>
      </c>
      <c r="F22" s="1">
        <v>1</v>
      </c>
      <c r="G22" s="1">
        <v>0</v>
      </c>
      <c r="H22" s="1" t="s">
        <v>26</v>
      </c>
      <c r="K22" s="1">
        <v>1</v>
      </c>
      <c r="L22" s="1">
        <f>VLOOKUP(K22,$F$22:$H$29,2,FALSE)</f>
        <v>0</v>
      </c>
    </row>
    <row r="23" spans="3:12" x14ac:dyDescent="0.15">
      <c r="C23" s="1">
        <v>8</v>
      </c>
      <c r="D23" s="1" t="str">
        <f t="shared" si="3"/>
        <v>_x0008_</v>
      </c>
      <c r="F23" s="1">
        <v>2</v>
      </c>
      <c r="G23" s="1">
        <v>1</v>
      </c>
      <c r="H23" s="1" t="s">
        <v>27</v>
      </c>
    </row>
    <row r="24" spans="3:12" x14ac:dyDescent="0.15">
      <c r="C24" s="1">
        <v>9</v>
      </c>
      <c r="D24" s="1" t="str">
        <f t="shared" si="3"/>
        <v xml:space="preserve">	</v>
      </c>
      <c r="F24" s="1">
        <v>3</v>
      </c>
      <c r="G24" s="1">
        <v>2</v>
      </c>
      <c r="H24" s="1" t="s">
        <v>28</v>
      </c>
    </row>
    <row r="25" spans="3:12" x14ac:dyDescent="0.15">
      <c r="C25" s="1">
        <v>10</v>
      </c>
      <c r="D25" s="1" t="str">
        <f t="shared" si="3"/>
        <v xml:space="preserve">
</v>
      </c>
      <c r="F25" s="1">
        <v>4</v>
      </c>
      <c r="G25" s="1">
        <v>3</v>
      </c>
      <c r="H25" s="1" t="s">
        <v>29</v>
      </c>
    </row>
    <row r="26" spans="3:12" x14ac:dyDescent="0.15">
      <c r="C26" s="1">
        <v>11</v>
      </c>
      <c r="D26" s="1" t="str">
        <f t="shared" si="3"/>
        <v>_x000B_</v>
      </c>
      <c r="F26" s="1">
        <v>5</v>
      </c>
      <c r="G26" s="1">
        <v>4</v>
      </c>
      <c r="H26" s="1" t="s">
        <v>30</v>
      </c>
    </row>
    <row r="27" spans="3:12" x14ac:dyDescent="0.15">
      <c r="C27" s="1">
        <v>12</v>
      </c>
      <c r="D27" s="1" t="str">
        <f t="shared" si="3"/>
        <v>_x000C_</v>
      </c>
      <c r="F27" s="1">
        <v>6</v>
      </c>
      <c r="G27" s="1">
        <v>5</v>
      </c>
      <c r="H27" s="1" t="s">
        <v>31</v>
      </c>
    </row>
    <row r="28" spans="3:12" x14ac:dyDescent="0.15">
      <c r="C28" s="1">
        <v>13</v>
      </c>
      <c r="D28" s="1" t="str">
        <f t="shared" si="3"/>
        <v>_x000D_</v>
      </c>
      <c r="F28" s="1">
        <v>7</v>
      </c>
      <c r="G28" s="1">
        <v>6</v>
      </c>
      <c r="H28" s="1" t="s">
        <v>32</v>
      </c>
    </row>
    <row r="29" spans="3:12" x14ac:dyDescent="0.15">
      <c r="C29" s="1">
        <v>14</v>
      </c>
      <c r="D29" s="1" t="str">
        <f t="shared" si="3"/>
        <v>_x000E_</v>
      </c>
      <c r="F29" s="1">
        <v>8</v>
      </c>
      <c r="G29" s="1">
        <v>9</v>
      </c>
      <c r="H29" s="1" t="s">
        <v>23</v>
      </c>
    </row>
    <row r="30" spans="3:12" x14ac:dyDescent="0.15">
      <c r="C30" s="1">
        <v>15</v>
      </c>
      <c r="D30" s="1" t="str">
        <f t="shared" si="3"/>
        <v>_x000F_</v>
      </c>
    </row>
    <row r="31" spans="3:12" x14ac:dyDescent="0.15">
      <c r="C31" s="1">
        <v>16</v>
      </c>
      <c r="D31" s="1" t="str">
        <f t="shared" si="3"/>
        <v>_x0010_</v>
      </c>
      <c r="F31" s="1">
        <v>1</v>
      </c>
      <c r="G31" s="1">
        <v>5</v>
      </c>
      <c r="H31" s="1" t="s">
        <v>91</v>
      </c>
      <c r="K31" s="1">
        <v>1</v>
      </c>
      <c r="L31" s="1">
        <f>VLOOKUP(K31,$F$31:$H$34,2,FALSE)</f>
        <v>5</v>
      </c>
    </row>
    <row r="32" spans="3:12" x14ac:dyDescent="0.15">
      <c r="C32" s="1">
        <v>17</v>
      </c>
      <c r="D32" s="1" t="str">
        <f t="shared" si="3"/>
        <v>_x0011_</v>
      </c>
      <c r="F32" s="1">
        <v>2</v>
      </c>
      <c r="G32" s="1">
        <v>1</v>
      </c>
      <c r="H32" s="1" t="s">
        <v>24</v>
      </c>
    </row>
    <row r="33" spans="3:8" x14ac:dyDescent="0.15">
      <c r="C33" s="1">
        <v>18</v>
      </c>
      <c r="D33" s="1" t="str">
        <f t="shared" si="3"/>
        <v>_x0012_</v>
      </c>
      <c r="F33" s="1">
        <v>3</v>
      </c>
      <c r="G33" s="1">
        <v>2</v>
      </c>
      <c r="H33" s="1" t="s">
        <v>25</v>
      </c>
    </row>
    <row r="34" spans="3:8" x14ac:dyDescent="0.15">
      <c r="C34" s="1">
        <v>19</v>
      </c>
      <c r="D34" s="1" t="str">
        <f t="shared" si="3"/>
        <v>_x0013_</v>
      </c>
    </row>
    <row r="35" spans="3:8" x14ac:dyDescent="0.15">
      <c r="C35" s="1">
        <v>20</v>
      </c>
      <c r="D35" s="1" t="str">
        <f t="shared" si="3"/>
        <v>_x0014_</v>
      </c>
    </row>
    <row r="36" spans="3:8" x14ac:dyDescent="0.15">
      <c r="C36" s="1">
        <v>21</v>
      </c>
      <c r="D36" s="1" t="str">
        <f t="shared" si="3"/>
        <v>_x0015_</v>
      </c>
    </row>
    <row r="37" spans="3:8" x14ac:dyDescent="0.15">
      <c r="C37" s="1">
        <v>22</v>
      </c>
      <c r="D37" s="1" t="str">
        <f t="shared" si="3"/>
        <v>_x0016_</v>
      </c>
    </row>
    <row r="38" spans="3:8" x14ac:dyDescent="0.15">
      <c r="C38" s="1">
        <v>23</v>
      </c>
      <c r="D38" s="1" t="str">
        <f t="shared" si="3"/>
        <v>_x0017_</v>
      </c>
    </row>
    <row r="39" spans="3:8" x14ac:dyDescent="0.15">
      <c r="C39" s="1">
        <v>24</v>
      </c>
      <c r="D39" s="1" t="str">
        <f t="shared" si="3"/>
        <v>_x0018_</v>
      </c>
    </row>
    <row r="40" spans="3:8" x14ac:dyDescent="0.15">
      <c r="C40" s="1">
        <v>25</v>
      </c>
      <c r="D40" s="1" t="str">
        <f t="shared" si="3"/>
        <v>_x0019_</v>
      </c>
    </row>
    <row r="41" spans="3:8" x14ac:dyDescent="0.15">
      <c r="C41" s="1">
        <v>26</v>
      </c>
      <c r="D41" s="1" t="str">
        <f t="shared" si="3"/>
        <v>_x001A_</v>
      </c>
    </row>
    <row r="42" spans="3:8" x14ac:dyDescent="0.15">
      <c r="C42" s="1">
        <v>27</v>
      </c>
      <c r="D42" s="1" t="str">
        <f t="shared" si="3"/>
        <v>_x001B_</v>
      </c>
    </row>
    <row r="43" spans="3:8" x14ac:dyDescent="0.15">
      <c r="C43" s="1">
        <v>28</v>
      </c>
      <c r="D43" s="1" t="str">
        <f t="shared" si="3"/>
        <v>_x001C_</v>
      </c>
    </row>
    <row r="44" spans="3:8" x14ac:dyDescent="0.15">
      <c r="C44" s="1">
        <v>29</v>
      </c>
      <c r="D44" s="1" t="str">
        <f t="shared" si="3"/>
        <v>_x001D_</v>
      </c>
    </row>
    <row r="45" spans="3:8" x14ac:dyDescent="0.15">
      <c r="C45" s="1">
        <v>30</v>
      </c>
      <c r="D45" s="1" t="str">
        <f t="shared" si="3"/>
        <v>_x001E_</v>
      </c>
    </row>
    <row r="46" spans="3:8" x14ac:dyDescent="0.15">
      <c r="C46" s="1">
        <v>31</v>
      </c>
      <c r="D46" s="1" t="str">
        <f t="shared" si="3"/>
        <v>_x001F_</v>
      </c>
    </row>
    <row r="47" spans="3:8" x14ac:dyDescent="0.15">
      <c r="C47" s="1">
        <v>32</v>
      </c>
      <c r="D47" s="1" t="str">
        <f t="shared" si="3"/>
        <v xml:space="preserve"> </v>
      </c>
    </row>
    <row r="48" spans="3:8" x14ac:dyDescent="0.15">
      <c r="C48" s="1">
        <v>33</v>
      </c>
      <c r="D48" s="1" t="str">
        <f t="shared" si="3"/>
        <v>!</v>
      </c>
    </row>
    <row r="49" spans="3:4" x14ac:dyDescent="0.15">
      <c r="C49" s="1">
        <v>34</v>
      </c>
      <c r="D49" s="1" t="str">
        <f t="shared" si="3"/>
        <v>"</v>
      </c>
    </row>
    <row r="50" spans="3:4" x14ac:dyDescent="0.15">
      <c r="C50" s="1">
        <v>35</v>
      </c>
      <c r="D50" s="1" t="str">
        <f t="shared" si="3"/>
        <v>#</v>
      </c>
    </row>
    <row r="51" spans="3:4" x14ac:dyDescent="0.15">
      <c r="C51" s="1">
        <v>36</v>
      </c>
      <c r="D51" s="1" t="str">
        <f t="shared" si="3"/>
        <v>$</v>
      </c>
    </row>
    <row r="52" spans="3:4" x14ac:dyDescent="0.15">
      <c r="C52" s="1">
        <v>37</v>
      </c>
      <c r="D52" s="1" t="str">
        <f t="shared" si="3"/>
        <v>%</v>
      </c>
    </row>
    <row r="53" spans="3:4" x14ac:dyDescent="0.15">
      <c r="C53" s="1">
        <v>38</v>
      </c>
      <c r="D53" s="1" t="str">
        <f t="shared" si="3"/>
        <v>&amp;</v>
      </c>
    </row>
    <row r="54" spans="3:4" x14ac:dyDescent="0.15">
      <c r="C54" s="1">
        <v>39</v>
      </c>
      <c r="D54" s="1" t="str">
        <f t="shared" si="3"/>
        <v>'</v>
      </c>
    </row>
    <row r="55" spans="3:4" x14ac:dyDescent="0.15">
      <c r="C55" s="1">
        <v>40</v>
      </c>
      <c r="D55" s="1" t="str">
        <f t="shared" si="3"/>
        <v>(</v>
      </c>
    </row>
    <row r="56" spans="3:4" x14ac:dyDescent="0.15">
      <c r="C56" s="1">
        <v>41</v>
      </c>
      <c r="D56" s="1" t="str">
        <f t="shared" si="3"/>
        <v>)</v>
      </c>
    </row>
    <row r="57" spans="3:4" x14ac:dyDescent="0.15">
      <c r="C57" s="1">
        <v>42</v>
      </c>
      <c r="D57" s="1" t="str">
        <f t="shared" si="3"/>
        <v>*</v>
      </c>
    </row>
    <row r="58" spans="3:4" x14ac:dyDescent="0.15">
      <c r="C58" s="1">
        <v>43</v>
      </c>
      <c r="D58" s="1" t="str">
        <f t="shared" si="3"/>
        <v>+</v>
      </c>
    </row>
    <row r="59" spans="3:4" x14ac:dyDescent="0.15">
      <c r="C59" s="1">
        <v>44</v>
      </c>
      <c r="D59" s="1" t="str">
        <f t="shared" si="3"/>
        <v>,</v>
      </c>
    </row>
    <row r="60" spans="3:4" x14ac:dyDescent="0.15">
      <c r="C60" s="1">
        <v>45</v>
      </c>
      <c r="D60" s="1" t="str">
        <f t="shared" si="3"/>
        <v>-</v>
      </c>
    </row>
    <row r="61" spans="3:4" x14ac:dyDescent="0.15">
      <c r="C61" s="1">
        <v>46</v>
      </c>
      <c r="D61" s="1" t="str">
        <f t="shared" si="3"/>
        <v>.</v>
      </c>
    </row>
    <row r="62" spans="3:4" x14ac:dyDescent="0.15">
      <c r="C62" s="1">
        <v>47</v>
      </c>
      <c r="D62" s="1" t="str">
        <f t="shared" si="3"/>
        <v>/</v>
      </c>
    </row>
    <row r="63" spans="3:4" x14ac:dyDescent="0.15">
      <c r="C63" s="1">
        <v>48</v>
      </c>
      <c r="D63" s="1" t="str">
        <f t="shared" si="3"/>
        <v>0</v>
      </c>
    </row>
    <row r="64" spans="3:4" x14ac:dyDescent="0.15">
      <c r="C64" s="1">
        <v>49</v>
      </c>
      <c r="D64" s="1" t="str">
        <f t="shared" si="3"/>
        <v>1</v>
      </c>
    </row>
    <row r="65" spans="3:4" x14ac:dyDescent="0.15">
      <c r="C65" s="1">
        <v>50</v>
      </c>
      <c r="D65" s="1" t="str">
        <f t="shared" si="3"/>
        <v>2</v>
      </c>
    </row>
    <row r="66" spans="3:4" x14ac:dyDescent="0.15">
      <c r="C66" s="1">
        <v>51</v>
      </c>
      <c r="D66" s="1" t="str">
        <f t="shared" si="3"/>
        <v>3</v>
      </c>
    </row>
    <row r="67" spans="3:4" x14ac:dyDescent="0.15">
      <c r="C67" s="1">
        <v>52</v>
      </c>
      <c r="D67" s="1" t="str">
        <f t="shared" si="3"/>
        <v>4</v>
      </c>
    </row>
    <row r="68" spans="3:4" x14ac:dyDescent="0.15">
      <c r="C68" s="1">
        <v>53</v>
      </c>
      <c r="D68" s="1" t="str">
        <f t="shared" si="3"/>
        <v>5</v>
      </c>
    </row>
    <row r="69" spans="3:4" x14ac:dyDescent="0.15">
      <c r="C69" s="1">
        <v>54</v>
      </c>
      <c r="D69" s="1" t="str">
        <f t="shared" si="3"/>
        <v>6</v>
      </c>
    </row>
    <row r="70" spans="3:4" x14ac:dyDescent="0.15">
      <c r="C70" s="1">
        <v>55</v>
      </c>
      <c r="D70" s="1" t="str">
        <f t="shared" si="3"/>
        <v>7</v>
      </c>
    </row>
    <row r="71" spans="3:4" x14ac:dyDescent="0.15">
      <c r="C71" s="1">
        <v>56</v>
      </c>
      <c r="D71" s="1" t="str">
        <f t="shared" si="3"/>
        <v>8</v>
      </c>
    </row>
    <row r="72" spans="3:4" x14ac:dyDescent="0.15">
      <c r="C72" s="1">
        <v>57</v>
      </c>
      <c r="D72" s="1" t="str">
        <f t="shared" si="3"/>
        <v>9</v>
      </c>
    </row>
    <row r="73" spans="3:4" x14ac:dyDescent="0.15">
      <c r="C73" s="1">
        <v>58</v>
      </c>
      <c r="D73" s="1" t="str">
        <f t="shared" si="3"/>
        <v>:</v>
      </c>
    </row>
    <row r="74" spans="3:4" x14ac:dyDescent="0.15">
      <c r="C74" s="1">
        <v>59</v>
      </c>
      <c r="D74" s="1" t="str">
        <f t="shared" si="3"/>
        <v>;</v>
      </c>
    </row>
    <row r="75" spans="3:4" x14ac:dyDescent="0.15">
      <c r="C75" s="1">
        <v>60</v>
      </c>
      <c r="D75" s="1" t="str">
        <f t="shared" si="3"/>
        <v>&lt;</v>
      </c>
    </row>
    <row r="76" spans="3:4" x14ac:dyDescent="0.15">
      <c r="C76" s="1">
        <v>61</v>
      </c>
      <c r="D76" s="1" t="str">
        <f t="shared" si="3"/>
        <v>=</v>
      </c>
    </row>
    <row r="77" spans="3:4" x14ac:dyDescent="0.15">
      <c r="C77" s="1">
        <v>62</v>
      </c>
      <c r="D77" s="1" t="str">
        <f t="shared" si="3"/>
        <v>&gt;</v>
      </c>
    </row>
    <row r="78" spans="3:4" x14ac:dyDescent="0.15">
      <c r="C78" s="1">
        <v>63</v>
      </c>
      <c r="D78" s="1" t="str">
        <f t="shared" si="3"/>
        <v>?</v>
      </c>
    </row>
    <row r="79" spans="3:4" x14ac:dyDescent="0.15">
      <c r="C79" s="1">
        <v>64</v>
      </c>
      <c r="D79" s="1" t="str">
        <f t="shared" si="3"/>
        <v>@</v>
      </c>
    </row>
    <row r="80" spans="3:4" x14ac:dyDescent="0.15">
      <c r="C80" s="1">
        <v>65</v>
      </c>
      <c r="D80" s="1" t="str">
        <f t="shared" si="3"/>
        <v>A</v>
      </c>
    </row>
    <row r="81" spans="3:4" x14ac:dyDescent="0.15">
      <c r="C81" s="1">
        <v>66</v>
      </c>
      <c r="D81" s="1" t="str">
        <f t="shared" ref="D81:D117" si="4">CHAR(C81)</f>
        <v>B</v>
      </c>
    </row>
    <row r="82" spans="3:4" x14ac:dyDescent="0.15">
      <c r="C82" s="1">
        <v>67</v>
      </c>
      <c r="D82" s="1" t="str">
        <f t="shared" si="4"/>
        <v>C</v>
      </c>
    </row>
    <row r="83" spans="3:4" x14ac:dyDescent="0.15">
      <c r="C83" s="1">
        <v>68</v>
      </c>
      <c r="D83" s="1" t="str">
        <f t="shared" si="4"/>
        <v>D</v>
      </c>
    </row>
    <row r="84" spans="3:4" x14ac:dyDescent="0.15">
      <c r="C84" s="1">
        <v>69</v>
      </c>
      <c r="D84" s="1" t="str">
        <f t="shared" si="4"/>
        <v>E</v>
      </c>
    </row>
    <row r="85" spans="3:4" x14ac:dyDescent="0.15">
      <c r="C85" s="1">
        <v>70</v>
      </c>
      <c r="D85" s="1" t="str">
        <f t="shared" si="4"/>
        <v>F</v>
      </c>
    </row>
    <row r="86" spans="3:4" x14ac:dyDescent="0.15">
      <c r="C86" s="1">
        <v>71</v>
      </c>
      <c r="D86" s="1" t="str">
        <f t="shared" si="4"/>
        <v>G</v>
      </c>
    </row>
    <row r="87" spans="3:4" x14ac:dyDescent="0.15">
      <c r="C87" s="1">
        <v>72</v>
      </c>
      <c r="D87" s="1" t="str">
        <f t="shared" si="4"/>
        <v>H</v>
      </c>
    </row>
    <row r="88" spans="3:4" x14ac:dyDescent="0.15">
      <c r="C88" s="1">
        <v>73</v>
      </c>
      <c r="D88" s="1" t="str">
        <f t="shared" si="4"/>
        <v>I</v>
      </c>
    </row>
    <row r="89" spans="3:4" x14ac:dyDescent="0.15">
      <c r="C89" s="1">
        <v>74</v>
      </c>
      <c r="D89" s="1" t="str">
        <f t="shared" si="4"/>
        <v>J</v>
      </c>
    </row>
    <row r="90" spans="3:4" x14ac:dyDescent="0.15">
      <c r="C90" s="1">
        <v>75</v>
      </c>
      <c r="D90" s="1" t="str">
        <f t="shared" si="4"/>
        <v>K</v>
      </c>
    </row>
    <row r="91" spans="3:4" x14ac:dyDescent="0.15">
      <c r="C91" s="1">
        <v>76</v>
      </c>
      <c r="D91" s="1" t="str">
        <f t="shared" si="4"/>
        <v>L</v>
      </c>
    </row>
    <row r="92" spans="3:4" x14ac:dyDescent="0.15">
      <c r="C92" s="1">
        <v>77</v>
      </c>
      <c r="D92" s="1" t="str">
        <f t="shared" si="4"/>
        <v>M</v>
      </c>
    </row>
    <row r="93" spans="3:4" x14ac:dyDescent="0.15">
      <c r="C93" s="1">
        <v>78</v>
      </c>
      <c r="D93" s="1" t="str">
        <f t="shared" si="4"/>
        <v>N</v>
      </c>
    </row>
    <row r="94" spans="3:4" x14ac:dyDescent="0.15">
      <c r="C94" s="1">
        <v>79</v>
      </c>
      <c r="D94" s="1" t="str">
        <f t="shared" si="4"/>
        <v>O</v>
      </c>
    </row>
    <row r="95" spans="3:4" x14ac:dyDescent="0.15">
      <c r="C95" s="1">
        <v>80</v>
      </c>
      <c r="D95" s="1" t="str">
        <f t="shared" si="4"/>
        <v>P</v>
      </c>
    </row>
    <row r="96" spans="3:4" x14ac:dyDescent="0.15">
      <c r="C96" s="1">
        <v>81</v>
      </c>
      <c r="D96" s="1" t="str">
        <f t="shared" si="4"/>
        <v>Q</v>
      </c>
    </row>
    <row r="97" spans="3:4" x14ac:dyDescent="0.15">
      <c r="C97" s="1">
        <v>82</v>
      </c>
      <c r="D97" s="1" t="str">
        <f t="shared" si="4"/>
        <v>R</v>
      </c>
    </row>
    <row r="98" spans="3:4" x14ac:dyDescent="0.15">
      <c r="C98" s="1">
        <v>83</v>
      </c>
      <c r="D98" s="1" t="str">
        <f t="shared" si="4"/>
        <v>S</v>
      </c>
    </row>
    <row r="99" spans="3:4" x14ac:dyDescent="0.15">
      <c r="C99" s="1">
        <v>84</v>
      </c>
      <c r="D99" s="1" t="str">
        <f t="shared" si="4"/>
        <v>T</v>
      </c>
    </row>
    <row r="100" spans="3:4" x14ac:dyDescent="0.15">
      <c r="C100" s="1">
        <v>85</v>
      </c>
      <c r="D100" s="1" t="str">
        <f t="shared" si="4"/>
        <v>U</v>
      </c>
    </row>
    <row r="101" spans="3:4" x14ac:dyDescent="0.15">
      <c r="C101" s="1">
        <v>86</v>
      </c>
      <c r="D101" s="1" t="str">
        <f t="shared" si="4"/>
        <v>V</v>
      </c>
    </row>
    <row r="102" spans="3:4" x14ac:dyDescent="0.15">
      <c r="C102" s="1">
        <v>87</v>
      </c>
      <c r="D102" s="1" t="str">
        <f t="shared" si="4"/>
        <v>W</v>
      </c>
    </row>
    <row r="103" spans="3:4" x14ac:dyDescent="0.15">
      <c r="C103" s="1">
        <v>88</v>
      </c>
      <c r="D103" s="1" t="str">
        <f t="shared" si="4"/>
        <v>X</v>
      </c>
    </row>
    <row r="104" spans="3:4" x14ac:dyDescent="0.15">
      <c r="C104" s="1">
        <v>89</v>
      </c>
      <c r="D104" s="1" t="str">
        <f t="shared" si="4"/>
        <v>Y</v>
      </c>
    </row>
    <row r="105" spans="3:4" x14ac:dyDescent="0.15">
      <c r="C105" s="1">
        <v>90</v>
      </c>
      <c r="D105" s="1" t="str">
        <f t="shared" si="4"/>
        <v>Z</v>
      </c>
    </row>
    <row r="106" spans="3:4" x14ac:dyDescent="0.15">
      <c r="C106" s="1">
        <v>91</v>
      </c>
      <c r="D106" s="1" t="str">
        <f t="shared" si="4"/>
        <v>[</v>
      </c>
    </row>
    <row r="107" spans="3:4" x14ac:dyDescent="0.15">
      <c r="C107" s="1">
        <v>92</v>
      </c>
      <c r="D107" s="1" t="str">
        <f t="shared" si="4"/>
        <v>\</v>
      </c>
    </row>
    <row r="108" spans="3:4" x14ac:dyDescent="0.15">
      <c r="C108" s="1">
        <v>93</v>
      </c>
      <c r="D108" s="1" t="str">
        <f t="shared" si="4"/>
        <v>]</v>
      </c>
    </row>
    <row r="109" spans="3:4" x14ac:dyDescent="0.15">
      <c r="C109" s="1">
        <v>94</v>
      </c>
      <c r="D109" s="1" t="str">
        <f t="shared" si="4"/>
        <v>^</v>
      </c>
    </row>
    <row r="110" spans="3:4" x14ac:dyDescent="0.15">
      <c r="C110" s="1">
        <v>95</v>
      </c>
      <c r="D110" s="1" t="str">
        <f t="shared" si="4"/>
        <v>_</v>
      </c>
    </row>
    <row r="111" spans="3:4" x14ac:dyDescent="0.15">
      <c r="C111" s="1">
        <v>96</v>
      </c>
      <c r="D111" s="1" t="str">
        <f t="shared" si="4"/>
        <v>`</v>
      </c>
    </row>
    <row r="112" spans="3:4" x14ac:dyDescent="0.15">
      <c r="C112" s="1">
        <v>97</v>
      </c>
      <c r="D112" s="1" t="str">
        <f t="shared" si="4"/>
        <v>a</v>
      </c>
    </row>
    <row r="113" spans="3:4" x14ac:dyDescent="0.15">
      <c r="C113" s="1">
        <v>98</v>
      </c>
      <c r="D113" s="1" t="str">
        <f t="shared" si="4"/>
        <v>b</v>
      </c>
    </row>
    <row r="114" spans="3:4" x14ac:dyDescent="0.15">
      <c r="C114" s="1">
        <v>99</v>
      </c>
      <c r="D114" s="1" t="str">
        <f t="shared" si="4"/>
        <v>c</v>
      </c>
    </row>
    <row r="115" spans="3:4" x14ac:dyDescent="0.15">
      <c r="C115" s="1">
        <v>100</v>
      </c>
      <c r="D115" s="1" t="str">
        <f t="shared" si="4"/>
        <v>d</v>
      </c>
    </row>
    <row r="116" spans="3:4" x14ac:dyDescent="0.15">
      <c r="C116" s="1">
        <v>101</v>
      </c>
      <c r="D116" s="1" t="str">
        <f t="shared" si="4"/>
        <v>e</v>
      </c>
    </row>
    <row r="117" spans="3:4" x14ac:dyDescent="0.15">
      <c r="C117" s="1">
        <v>102</v>
      </c>
      <c r="D117" s="1" t="str">
        <f t="shared" si="4"/>
        <v>f</v>
      </c>
    </row>
    <row r="118" spans="3:4" x14ac:dyDescent="0.15">
      <c r="C118" s="1">
        <v>103</v>
      </c>
      <c r="D118" s="1" t="str">
        <f>CHAR(C118)</f>
        <v>g</v>
      </c>
    </row>
    <row r="119" spans="3:4" x14ac:dyDescent="0.15">
      <c r="C119" s="1">
        <v>104</v>
      </c>
      <c r="D119" s="1" t="str">
        <f t="shared" ref="D119:D130" si="5">CHAR(C119)</f>
        <v>h</v>
      </c>
    </row>
    <row r="120" spans="3:4" x14ac:dyDescent="0.15">
      <c r="C120" s="1">
        <v>105</v>
      </c>
      <c r="D120" s="1" t="str">
        <f t="shared" si="5"/>
        <v>i</v>
      </c>
    </row>
    <row r="121" spans="3:4" x14ac:dyDescent="0.15">
      <c r="C121" s="1">
        <v>106</v>
      </c>
      <c r="D121" s="1" t="str">
        <f t="shared" si="5"/>
        <v>j</v>
      </c>
    </row>
    <row r="122" spans="3:4" x14ac:dyDescent="0.15">
      <c r="C122" s="1">
        <v>107</v>
      </c>
      <c r="D122" s="1" t="str">
        <f t="shared" si="5"/>
        <v>k</v>
      </c>
    </row>
    <row r="123" spans="3:4" x14ac:dyDescent="0.15">
      <c r="C123" s="1">
        <v>108</v>
      </c>
      <c r="D123" s="1" t="str">
        <f t="shared" si="5"/>
        <v>l</v>
      </c>
    </row>
    <row r="124" spans="3:4" x14ac:dyDescent="0.15">
      <c r="C124" s="1">
        <v>109</v>
      </c>
      <c r="D124" s="1" t="str">
        <f t="shared" si="5"/>
        <v>m</v>
      </c>
    </row>
    <row r="125" spans="3:4" x14ac:dyDescent="0.15">
      <c r="C125" s="1">
        <v>110</v>
      </c>
      <c r="D125" s="1" t="str">
        <f t="shared" si="5"/>
        <v>n</v>
      </c>
    </row>
    <row r="126" spans="3:4" x14ac:dyDescent="0.15">
      <c r="C126" s="1">
        <v>111</v>
      </c>
      <c r="D126" s="1" t="str">
        <f t="shared" si="5"/>
        <v>o</v>
      </c>
    </row>
    <row r="127" spans="3:4" x14ac:dyDescent="0.15">
      <c r="C127" s="1">
        <v>112</v>
      </c>
      <c r="D127" s="1" t="str">
        <f t="shared" si="5"/>
        <v>p</v>
      </c>
    </row>
    <row r="128" spans="3:4" x14ac:dyDescent="0.15">
      <c r="C128" s="1">
        <v>113</v>
      </c>
      <c r="D128" s="1" t="str">
        <f t="shared" si="5"/>
        <v>q</v>
      </c>
    </row>
    <row r="129" spans="3:4" x14ac:dyDescent="0.15">
      <c r="C129" s="1">
        <v>114</v>
      </c>
      <c r="D129" s="1" t="str">
        <f t="shared" si="5"/>
        <v>r</v>
      </c>
    </row>
    <row r="130" spans="3:4" x14ac:dyDescent="0.15">
      <c r="C130" s="1">
        <v>115</v>
      </c>
      <c r="D130" s="1" t="str">
        <f t="shared" si="5"/>
        <v>s</v>
      </c>
    </row>
    <row r="131" spans="3:4" x14ac:dyDescent="0.15">
      <c r="C131" s="1">
        <v>116</v>
      </c>
      <c r="D131" s="1" t="str">
        <f>CHAR(C131)</f>
        <v>t</v>
      </c>
    </row>
    <row r="132" spans="3:4" x14ac:dyDescent="0.15">
      <c r="C132" s="1">
        <v>117</v>
      </c>
      <c r="D132" s="1" t="str">
        <f t="shared" ref="D132:D139" si="6">CHAR(C132)</f>
        <v>u</v>
      </c>
    </row>
    <row r="133" spans="3:4" x14ac:dyDescent="0.15">
      <c r="C133" s="1">
        <v>118</v>
      </c>
      <c r="D133" s="1" t="str">
        <f t="shared" si="6"/>
        <v>v</v>
      </c>
    </row>
    <row r="134" spans="3:4" x14ac:dyDescent="0.15">
      <c r="C134" s="1">
        <v>119</v>
      </c>
      <c r="D134" s="1" t="str">
        <f t="shared" si="6"/>
        <v>w</v>
      </c>
    </row>
    <row r="135" spans="3:4" x14ac:dyDescent="0.15">
      <c r="C135" s="1">
        <v>120</v>
      </c>
      <c r="D135" s="1" t="str">
        <f t="shared" si="6"/>
        <v>x</v>
      </c>
    </row>
    <row r="136" spans="3:4" x14ac:dyDescent="0.15">
      <c r="C136" s="1">
        <v>121</v>
      </c>
      <c r="D136" s="1" t="str">
        <f t="shared" si="6"/>
        <v>y</v>
      </c>
    </row>
    <row r="137" spans="3:4" x14ac:dyDescent="0.15">
      <c r="C137" s="1">
        <v>122</v>
      </c>
      <c r="D137" s="1" t="str">
        <f t="shared" si="6"/>
        <v>z</v>
      </c>
    </row>
    <row r="138" spans="3:4" x14ac:dyDescent="0.15">
      <c r="C138" s="1">
        <v>123</v>
      </c>
      <c r="D138" s="1" t="str">
        <f t="shared" si="6"/>
        <v>{</v>
      </c>
    </row>
    <row r="139" spans="3:4" x14ac:dyDescent="0.15">
      <c r="C139" s="1">
        <v>124</v>
      </c>
      <c r="D139" s="1" t="str">
        <f t="shared" si="6"/>
        <v>|</v>
      </c>
    </row>
    <row r="140" spans="3:4" x14ac:dyDescent="0.15">
      <c r="C140" s="1">
        <v>125</v>
      </c>
      <c r="D140" s="1" t="str">
        <f>CHAR(C140)</f>
        <v>}</v>
      </c>
    </row>
    <row r="141" spans="3:4" x14ac:dyDescent="0.15">
      <c r="C141" s="1">
        <v>126</v>
      </c>
      <c r="D141" s="1" t="str">
        <f t="shared" ref="D141:D149" si="7">CHAR(C141)</f>
        <v>~</v>
      </c>
    </row>
    <row r="142" spans="3:4" x14ac:dyDescent="0.15">
      <c r="C142" s="1">
        <v>127</v>
      </c>
      <c r="D142" s="1" t="str">
        <f t="shared" si="7"/>
        <v></v>
      </c>
    </row>
    <row r="143" spans="3:4" x14ac:dyDescent="0.15">
      <c r="C143" s="1">
        <v>128</v>
      </c>
      <c r="D143" s="1" t="str">
        <f t="shared" si="7"/>
        <v></v>
      </c>
    </row>
    <row r="144" spans="3:4" x14ac:dyDescent="0.15">
      <c r="C144" s="1">
        <v>129</v>
      </c>
      <c r="D144" s="1" t="str">
        <f t="shared" si="7"/>
        <v xml:space="preserve"> </v>
      </c>
    </row>
    <row r="145" spans="3:4" x14ac:dyDescent="0.15">
      <c r="C145" s="1">
        <v>130</v>
      </c>
      <c r="D145" s="1" t="str">
        <f t="shared" si="7"/>
        <v xml:space="preserve"> </v>
      </c>
    </row>
    <row r="146" spans="3:4" x14ac:dyDescent="0.15">
      <c r="C146" s="1">
        <v>131</v>
      </c>
      <c r="D146" s="1" t="str">
        <f t="shared" si="7"/>
        <v xml:space="preserve"> </v>
      </c>
    </row>
    <row r="147" spans="3:4" x14ac:dyDescent="0.15">
      <c r="C147" s="1">
        <v>132</v>
      </c>
      <c r="D147" s="1" t="str">
        <f t="shared" si="7"/>
        <v xml:space="preserve"> </v>
      </c>
    </row>
    <row r="148" spans="3:4" x14ac:dyDescent="0.15">
      <c r="C148" s="1">
        <v>133</v>
      </c>
      <c r="D148" s="1" t="str">
        <f t="shared" si="7"/>
        <v xml:space="preserve"> </v>
      </c>
    </row>
    <row r="149" spans="3:4" x14ac:dyDescent="0.15">
      <c r="C149" s="1">
        <v>134</v>
      </c>
      <c r="D149" s="1" t="str">
        <f t="shared" si="7"/>
        <v xml:space="preserve"> </v>
      </c>
    </row>
  </sheetData>
  <mergeCells count="2">
    <mergeCell ref="B6:E6"/>
    <mergeCell ref="L6:AQ6"/>
  </mergeCells>
  <phoneticPr fontId="1"/>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B2"/>
  <sheetViews>
    <sheetView workbookViewId="0"/>
  </sheetViews>
  <sheetFormatPr defaultColWidth="15.5" defaultRowHeight="13.5" x14ac:dyDescent="0.15"/>
  <cols>
    <col min="1" max="1" width="33.5" style="16" customWidth="1"/>
    <col min="2" max="16384" width="15.5" style="16"/>
  </cols>
  <sheetData>
    <row r="1" spans="1:54" x14ac:dyDescent="0.15">
      <c r="A1" s="16" t="s">
        <v>33</v>
      </c>
      <c r="B1" s="16" t="s">
        <v>34</v>
      </c>
      <c r="C1" s="16" t="s">
        <v>61</v>
      </c>
      <c r="D1" s="16" t="s">
        <v>62</v>
      </c>
      <c r="E1" s="16" t="s">
        <v>35</v>
      </c>
      <c r="F1" s="16" t="s">
        <v>36</v>
      </c>
      <c r="G1" s="16" t="s">
        <v>37</v>
      </c>
      <c r="H1" s="16" t="s">
        <v>38</v>
      </c>
      <c r="I1" s="16" t="s">
        <v>85</v>
      </c>
      <c r="J1" s="16" t="s">
        <v>86</v>
      </c>
      <c r="K1" s="16" t="s">
        <v>63</v>
      </c>
      <c r="L1" s="16" t="s">
        <v>64</v>
      </c>
      <c r="M1" s="16" t="s">
        <v>65</v>
      </c>
      <c r="N1" s="16" t="s">
        <v>39</v>
      </c>
      <c r="O1" s="16" t="s">
        <v>66</v>
      </c>
      <c r="P1" s="16" t="s">
        <v>67</v>
      </c>
      <c r="Q1" s="16" t="s">
        <v>68</v>
      </c>
      <c r="R1" s="16" t="s">
        <v>69</v>
      </c>
      <c r="S1" s="16" t="s">
        <v>70</v>
      </c>
      <c r="T1" s="16" t="s">
        <v>71</v>
      </c>
      <c r="U1" s="16" t="s">
        <v>72</v>
      </c>
      <c r="V1" s="16" t="s">
        <v>73</v>
      </c>
      <c r="W1" s="17" t="s">
        <v>74</v>
      </c>
      <c r="X1" s="17" t="s">
        <v>75</v>
      </c>
      <c r="Y1" s="17" t="s">
        <v>76</v>
      </c>
      <c r="Z1" s="16" t="s">
        <v>77</v>
      </c>
      <c r="AA1" s="16" t="s">
        <v>78</v>
      </c>
      <c r="AB1" s="16" t="s">
        <v>79</v>
      </c>
      <c r="AC1" s="16" t="s">
        <v>40</v>
      </c>
      <c r="AD1" s="16" t="s">
        <v>41</v>
      </c>
      <c r="AE1" s="17" t="s">
        <v>42</v>
      </c>
      <c r="AF1" s="17" t="s">
        <v>43</v>
      </c>
      <c r="AG1" s="17" t="s">
        <v>44</v>
      </c>
      <c r="AH1" s="17" t="s">
        <v>45</v>
      </c>
      <c r="AI1" s="17" t="s">
        <v>46</v>
      </c>
      <c r="AJ1" s="17" t="s">
        <v>47</v>
      </c>
      <c r="AK1" s="16" t="s">
        <v>80</v>
      </c>
      <c r="AL1" t="s">
        <v>81</v>
      </c>
      <c r="AM1" s="17" t="s">
        <v>48</v>
      </c>
      <c r="AN1" s="17" t="s">
        <v>49</v>
      </c>
      <c r="AO1" s="16" t="s">
        <v>82</v>
      </c>
      <c r="AP1" s="16" t="s">
        <v>50</v>
      </c>
      <c r="AQ1" s="16" t="s">
        <v>51</v>
      </c>
      <c r="AR1" s="17" t="s">
        <v>52</v>
      </c>
      <c r="AS1" s="17" t="s">
        <v>53</v>
      </c>
      <c r="AT1" s="17" t="s">
        <v>54</v>
      </c>
      <c r="AU1" s="17" t="s">
        <v>55</v>
      </c>
      <c r="AV1" s="17" t="s">
        <v>56</v>
      </c>
      <c r="AW1" s="17" t="s">
        <v>57</v>
      </c>
      <c r="AX1" s="16" t="s">
        <v>83</v>
      </c>
      <c r="AY1" s="16" t="s">
        <v>58</v>
      </c>
      <c r="AZ1" s="16" t="s">
        <v>59</v>
      </c>
      <c r="BA1" s="18" t="s">
        <v>84</v>
      </c>
      <c r="BB1" s="18" t="s">
        <v>60</v>
      </c>
    </row>
    <row r="2" spans="1:54" x14ac:dyDescent="0.15">
      <c r="A2" s="16" t="str">
        <f>'税関輸出入者コード変更申請書（個人・個人事業者用）'!A4</f>
        <v>税関輸出入者コード変更申請書（個人／個人事業者用）</v>
      </c>
      <c r="E2" s="2" t="str">
        <f>'税関輸出入者コード変更申請書（個人・個人事業者用）'!K106&amp;'税関輸出入者コード変更申請書（個人・個人事業者用）'!L106&amp;'税関輸出入者コード変更申請書（個人・個人事業者用）'!M106&amp;'税関輸出入者コード変更申請書（個人・個人事業者用）'!N106&amp;'税関輸出入者コード変更申請書（個人・個人事業者用）'!O106&amp;'税関輸出入者コード変更申請書（個人・個人事業者用）'!P106&amp;'税関輸出入者コード変更申請書（個人・個人事業者用）'!Q106&amp;'税関輸出入者コード変更申請書（個人・個人事業者用）'!R106&amp;'税関輸出入者コード変更申請書（個人・個人事業者用）'!S106&amp;'税関輸出入者コード変更申請書（個人・個人事業者用）'!T106&amp;'税関輸出入者コード変更申請書（個人・個人事業者用）'!U106&amp;'税関輸出入者コード変更申請書（個人・個人事業者用）'!V106</f>
        <v/>
      </c>
      <c r="G2" s="16" t="str">
        <f>CONCATENATE('税関輸出入者コード変更申請書（個人・個人事業者用）'!K49,'税関輸出入者コード変更申請書（個人・個人事業者用）'!L49,'税関輸出入者コード変更申請書（個人・個人事業者用）'!M49,'税関輸出入者コード変更申請書（個人・個人事業者用）'!O49,'税関輸出入者コード変更申請書（個人・個人事業者用）'!P49,'税関輸出入者コード変更申請書（個人・個人事業者用）'!Q49,'税関輸出入者コード変更申請書（個人・個人事業者用）'!R49,'税関輸出入者コード変更申請書（個人・個人事業者用）'!S49,'税関輸出入者コード変更申請書（個人・個人事業者用）'!T49,'税関輸出入者コード変更申請書（個人・個人事業者用）'!U49,'税関輸出入者コード変更申請書（個人・個人事業者用）'!V49)</f>
        <v>10000</v>
      </c>
      <c r="H2" s="16">
        <f>'税関輸出入者コード変更申請書（個人・個人事業者用）'!K111</f>
        <v>0</v>
      </c>
      <c r="I2" s="16">
        <f>計算用シート!L22</f>
        <v>0</v>
      </c>
      <c r="J2" s="2"/>
      <c r="N2" s="2" t="str">
        <f>'税関輸出入者コード変更申請書（個人・個人事業者用）'!Z2 &amp; '税関輸出入者コード変更申請書（個人・個人事業者用）'!AA2&amp;'税関輸出入者コード変更申請書（個人・個人事業者用）'!AB2 &amp; '税関輸出入者コード変更申請書（個人・個人事業者用）'!AC2 &amp;'税関輸出入者コード変更申請書（個人・個人事業者用）'!AD2 &amp; '税関輸出入者コード変更申請書（個人・個人事業者用）'!AE2&amp;'税関輸出入者コード変更申請書（個人・個人事業者用）'!AF2</f>
        <v>令和年月日</v>
      </c>
      <c r="O2" s="2">
        <f>'税関輸出入者コード変更申請書（個人・個人事業者用）'!K14</f>
        <v>0</v>
      </c>
      <c r="P2" s="2">
        <f>'税関輸出入者コード変更申請書（個人・個人事業者用）'!K18</f>
        <v>0</v>
      </c>
      <c r="R2" s="16">
        <f>計算用シート!L16</f>
        <v>1</v>
      </c>
      <c r="S2" s="2">
        <f>'税関輸出入者コード変更申請書（個人・個人事業者用）'!K30</f>
        <v>0</v>
      </c>
      <c r="T2" s="2">
        <f>'税関輸出入者コード変更申請書（個人・個人事業者用）'!K34</f>
        <v>0</v>
      </c>
      <c r="U2" s="2">
        <f>'税関輸出入者コード変更申請書（個人・個人事業者用）'!K38</f>
        <v>0</v>
      </c>
      <c r="V2" s="2">
        <f>'税関輸出入者コード変更申請書（個人・個人事業者用）'!K42</f>
        <v>0</v>
      </c>
      <c r="W2" s="16">
        <f>計算用シート!L16</f>
        <v>1</v>
      </c>
      <c r="X2" s="16">
        <v>0</v>
      </c>
      <c r="Z2" s="2">
        <f>'税関輸出入者コード変更申請書（個人・個人事業者用）'!K53</f>
        <v>0</v>
      </c>
      <c r="AA2" s="2">
        <f>'税関輸出入者コード変更申請書（個人・個人事業者用）'!K57</f>
        <v>0</v>
      </c>
      <c r="AB2" s="2">
        <f>'税関輸出入者コード変更申請書（個人・個人事業者用）'!K63</f>
        <v>0</v>
      </c>
      <c r="AC2" s="2">
        <f>'税関輸出入者コード変更申請書（個人・個人事業者用）'!K67</f>
        <v>0</v>
      </c>
      <c r="AD2" s="2">
        <f>'税関輸出入者コード変更申請書（個人・個人事業者用）'!K72</f>
        <v>0</v>
      </c>
      <c r="AK2" s="2">
        <f>'税関輸出入者コード変更申請書（個人・個人事業者用）'!K77</f>
        <v>0</v>
      </c>
      <c r="AL2" s="2"/>
      <c r="AO2" s="2">
        <f>'税関輸出入者コード変更申請書（個人・個人事業者用）'!K84</f>
        <v>0</v>
      </c>
      <c r="AP2" s="2">
        <f>'税関輸出入者コード変更申請書（個人・個人事業者用）'!K88</f>
        <v>0</v>
      </c>
      <c r="AQ2" s="2">
        <f>'税関輸出入者コード変更申請書（個人・個人事業者用）'!K93</f>
        <v>0</v>
      </c>
      <c r="AX2" s="2">
        <f>'税関輸出入者コード変更申請書（個人・個人事業者用）'!K98</f>
        <v>0</v>
      </c>
      <c r="BA2" s="16">
        <f>計算用シート!L31</f>
        <v>5</v>
      </c>
    </row>
  </sheetData>
  <dataConsolidate/>
  <phoneticPr fontId="1"/>
  <conditionalFormatting sqref="B1:BB1">
    <cfRule type="duplicateValues" dxfId="0" priority="2" stopIfTrue="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2024-06-14T06:54:56Z</dcterms:modified>
  <cp:lastModifiedBy/>
  <dcterms:created xsi:type="dcterms:W3CDTF">2021-04-02T03:08:58Z</dcterms:created>
</cp:coreProperties>
</file>

<file path=docProps/custom.xml><?xml version="1.0" encoding="utf-8"?>
<Properties xmlns="http://schemas.openxmlformats.org/officeDocument/2006/custom-properties" xmlns:vt="http://schemas.openxmlformats.org/officeDocument/2006/docPropsVTypes"/>
</file>