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workbookProtection workbookPassword="D7EC" lockStructure="1"/>
  <bookViews>
    <workbookView xWindow="-15" yWindow="-15" windowWidth="14400" windowHeight="14310"/>
  </bookViews>
  <sheets>
    <sheet name="仕出人・仕向人コード変更申請書" sheetId="15" r:id="rId1"/>
    <sheet name="計算用シート" sheetId="16" state="hidden" r:id="rId2"/>
    <sheet name="データシート" sheetId="17" state="hidden" r:id="rId3"/>
  </sheets>
  <definedNames>
    <definedName name="_xlnm.Print_Area" localSheetId="0">仕出人・仕向人コード変更申請書!$A$1:$AG$122</definedName>
  </definedNames>
  <calcPr calcId="162913"/>
</workbook>
</file>

<file path=xl/calcChain.xml><?xml version="1.0" encoding="utf-8"?>
<calcChain xmlns="http://schemas.openxmlformats.org/spreadsheetml/2006/main">
  <c r="E2" i="17" l="1"/>
  <c r="AK2" i="17"/>
  <c r="AJ2" i="17"/>
  <c r="AI2" i="17"/>
  <c r="AH2" i="17"/>
  <c r="AG2" i="17"/>
  <c r="V2" i="17"/>
  <c r="U2" i="17"/>
  <c r="T2" i="17"/>
  <c r="S2" i="17"/>
  <c r="L31" i="16"/>
  <c r="BA2" i="17"/>
  <c r="L22" i="16"/>
  <c r="I2" i="17" s="1"/>
  <c r="L16" i="16"/>
  <c r="R2" i="17"/>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AA2" i="17"/>
  <c r="Z2" i="17"/>
  <c r="P2" i="17"/>
  <c r="O2" i="17"/>
  <c r="N2" i="17"/>
  <c r="H2" i="17"/>
  <c r="A2" i="17"/>
  <c r="B6" i="16"/>
  <c r="N4" i="16" s="1"/>
  <c r="AL4" i="16"/>
  <c r="AL8" i="16" s="1"/>
  <c r="V4" i="16"/>
  <c r="V7" i="16" s="1"/>
  <c r="V10" i="16" s="1"/>
  <c r="AO4" i="16"/>
  <c r="AO8" i="16" s="1"/>
  <c r="W4" i="16"/>
  <c r="W9" i="16" s="1"/>
  <c r="AE4" i="16"/>
  <c r="AE7" i="16" s="1"/>
  <c r="AE10" i="16" s="1"/>
  <c r="P4" i="16"/>
  <c r="P8" i="16" s="1"/>
  <c r="P9" i="16"/>
  <c r="V8" i="16"/>
  <c r="AL9" i="16"/>
  <c r="AP4" i="16"/>
  <c r="AP9" i="16" s="1"/>
  <c r="T4" i="16"/>
  <c r="T9" i="16" s="1"/>
  <c r="X4" i="16"/>
  <c r="X9" i="16" s="1"/>
  <c r="AC4" i="16"/>
  <c r="AC9" i="16" s="1"/>
  <c r="D8" i="16"/>
  <c r="AD104" i="15" s="1"/>
  <c r="AN4" i="16"/>
  <c r="AN7" i="16" s="1"/>
  <c r="AN10" i="16" s="1"/>
  <c r="AB4" i="16"/>
  <c r="AB9" i="16" s="1"/>
  <c r="I3" i="16"/>
  <c r="L4" i="16"/>
  <c r="L8" i="16" s="1"/>
  <c r="Q4" i="16"/>
  <c r="Q8" i="16" s="1"/>
  <c r="AK4" i="16"/>
  <c r="AK9" i="16" s="1"/>
  <c r="AG4" i="16"/>
  <c r="AG8" i="16" s="1"/>
  <c r="W7" i="16"/>
  <c r="W10" i="16" s="1"/>
  <c r="X8" i="16"/>
  <c r="AP7" i="16"/>
  <c r="AP10" i="16" s="1"/>
  <c r="AB8" i="16"/>
  <c r="N7" i="16" l="1"/>
  <c r="N10" i="16" s="1"/>
  <c r="N9" i="16"/>
  <c r="AL7" i="16"/>
  <c r="AL10" i="16" s="1"/>
  <c r="AE8" i="16"/>
  <c r="AP8" i="16"/>
  <c r="R4" i="16"/>
  <c r="R7" i="16" s="1"/>
  <c r="R10" i="16" s="1"/>
  <c r="AM4" i="16"/>
  <c r="AI4" i="16"/>
  <c r="AJ4" i="16"/>
  <c r="AH4" i="16"/>
  <c r="AH8" i="16" s="1"/>
  <c r="U4" i="16"/>
  <c r="Y4" i="16"/>
  <c r="Y9" i="16" s="1"/>
  <c r="V9" i="16"/>
  <c r="P7" i="16"/>
  <c r="P10" i="16" s="1"/>
  <c r="AD4" i="16"/>
  <c r="AD8" i="16" s="1"/>
  <c r="S4" i="16"/>
  <c r="S9" i="16" s="1"/>
  <c r="AN8" i="16"/>
  <c r="AC7" i="16"/>
  <c r="AC10" i="16" s="1"/>
  <c r="X7" i="16"/>
  <c r="X10" i="16" s="1"/>
  <c r="Z4" i="16"/>
  <c r="Z7" i="16" s="1"/>
  <c r="Z10" i="16" s="1"/>
  <c r="AF4" i="16"/>
  <c r="AQ4" i="16"/>
  <c r="AQ9" i="16" s="1"/>
  <c r="M4" i="16"/>
  <c r="O4" i="16"/>
  <c r="AA4" i="16"/>
  <c r="AE9" i="16"/>
  <c r="R8" i="16"/>
  <c r="AN9" i="16"/>
  <c r="AB7" i="16"/>
  <c r="AB10" i="16" s="1"/>
  <c r="T8" i="16"/>
  <c r="AK8" i="16"/>
  <c r="N8" i="16"/>
  <c r="AQ8" i="16"/>
  <c r="K8" i="16"/>
  <c r="AQ7" i="16"/>
  <c r="AQ10" i="16" s="1"/>
  <c r="T7" i="16"/>
  <c r="T10" i="16" s="1"/>
  <c r="AA8" i="16"/>
  <c r="L9" i="16"/>
  <c r="K9" i="16" s="1"/>
  <c r="AK7" i="16"/>
  <c r="AK10" i="16" s="1"/>
  <c r="AC8" i="16"/>
  <c r="R9" i="16"/>
  <c r="AO7" i="16"/>
  <c r="AO10" i="16" s="1"/>
  <c r="AG9" i="16"/>
  <c r="AH9" i="16"/>
  <c r="Q7" i="16"/>
  <c r="Q10" i="16" s="1"/>
  <c r="L7" i="16"/>
  <c r="Q9" i="16"/>
  <c r="AM9" i="16"/>
  <c r="AD7" i="16"/>
  <c r="AD10" i="16" s="1"/>
  <c r="AO9" i="16"/>
  <c r="AG7" i="16"/>
  <c r="AG10" i="16" s="1"/>
  <c r="W8" i="16"/>
  <c r="O9" i="16" l="1"/>
  <c r="O7" i="16"/>
  <c r="O10" i="16" s="1"/>
  <c r="AI8" i="16"/>
  <c r="AI9" i="16"/>
  <c r="AI7" i="16"/>
  <c r="AI10" i="16" s="1"/>
  <c r="Y7" i="16"/>
  <c r="Y10" i="16" s="1"/>
  <c r="S8" i="16"/>
  <c r="U7" i="16"/>
  <c r="U10" i="16" s="1"/>
  <c r="U9" i="16"/>
  <c r="U8" i="16"/>
  <c r="M9" i="16"/>
  <c r="M7" i="16"/>
  <c r="M10" i="16" s="1"/>
  <c r="AM8" i="16"/>
  <c r="AM7" i="16"/>
  <c r="AM10" i="16" s="1"/>
  <c r="AD9" i="16"/>
  <c r="Y8" i="16"/>
  <c r="S7" i="16"/>
  <c r="S10" i="16" s="1"/>
  <c r="M8" i="16"/>
  <c r="O8" i="16"/>
  <c r="Z9" i="16"/>
  <c r="Z8" i="16"/>
  <c r="AH7" i="16"/>
  <c r="AH10" i="16" s="1"/>
  <c r="AA9" i="16"/>
  <c r="AA7" i="16"/>
  <c r="AA10" i="16" s="1"/>
  <c r="AF9" i="16"/>
  <c r="AF7" i="16"/>
  <c r="AF10" i="16" s="1"/>
  <c r="AF8" i="16"/>
  <c r="AJ7" i="16"/>
  <c r="AJ10" i="16" s="1"/>
  <c r="AJ9" i="16"/>
  <c r="AJ8" i="16"/>
  <c r="K7" i="16"/>
  <c r="L10" i="16"/>
  <c r="K10" i="16" s="1"/>
</calcChain>
</file>

<file path=xl/sharedStrings.xml><?xml version="1.0" encoding="utf-8"?>
<sst xmlns="http://schemas.openxmlformats.org/spreadsheetml/2006/main" count="159" uniqueCount="153">
  <si>
    <t>年</t>
    <rPh sb="0" eb="1">
      <t>ネン</t>
    </rPh>
    <phoneticPr fontId="1"/>
  </si>
  <si>
    <t>日</t>
    <rPh sb="0" eb="1">
      <t>ヒ</t>
    </rPh>
    <phoneticPr fontId="1"/>
  </si>
  <si>
    <t>月</t>
    <rPh sb="0" eb="1">
      <t>ツキ</t>
    </rPh>
    <phoneticPr fontId="1"/>
  </si>
  <si>
    <t>※</t>
    <phoneticPr fontId="1"/>
  </si>
  <si>
    <t>（選択肢の中から選んでください）</t>
    <rPh sb="1" eb="4">
      <t>センタクシ</t>
    </rPh>
    <rPh sb="5" eb="6">
      <t>ナカ</t>
    </rPh>
    <rPh sb="8" eb="9">
      <t>エラ</t>
    </rPh>
    <phoneticPr fontId="1"/>
  </si>
  <si>
    <r>
      <t xml:space="preserve"> ★申請情報　</t>
    </r>
    <r>
      <rPr>
        <b/>
        <sz val="9"/>
        <color indexed="10"/>
        <rFont val="ＭＳ Ｐゴシック"/>
        <family val="3"/>
        <charset val="128"/>
      </rPr>
      <t>※</t>
    </r>
    <r>
      <rPr>
        <sz val="9"/>
        <rFont val="ＭＳ Ｐゴシック"/>
        <family val="3"/>
        <charset val="128"/>
      </rPr>
      <t>印は必須入力項目ですので、必ず入力してください。</t>
    </r>
    <rPh sb="2" eb="4">
      <t>しんせい</t>
    </rPh>
    <rPh sb="4" eb="6">
      <t>じょうほう</t>
    </rPh>
    <rPh sb="8" eb="9">
      <t>しるし</t>
    </rPh>
    <rPh sb="10" eb="12">
      <t>ひっす</t>
    </rPh>
    <rPh sb="12" eb="14">
      <t>にゅうりょく</t>
    </rPh>
    <rPh sb="14" eb="16">
      <t>こうもく</t>
    </rPh>
    <rPh sb="21" eb="22">
      <t>かなら</t>
    </rPh>
    <rPh sb="23" eb="25">
      <t>にゅうりょく</t>
    </rPh>
    <phoneticPr fontId="1" type="Hiragana"/>
  </si>
  <si>
    <t>文字数</t>
    <rPh sb="0" eb="3">
      <t>モジスウ</t>
    </rPh>
    <phoneticPr fontId="11"/>
  </si>
  <si>
    <t>文字位置</t>
    <rPh sb="0" eb="2">
      <t>モジ</t>
    </rPh>
    <rPh sb="2" eb="4">
      <t>イチ</t>
    </rPh>
    <phoneticPr fontId="11"/>
  </si>
  <si>
    <t xml:space="preserve">ASCII </t>
    <phoneticPr fontId="11"/>
  </si>
  <si>
    <t>ASCII開始</t>
    <rPh sb="5" eb="7">
      <t>カイシ</t>
    </rPh>
    <phoneticPr fontId="11"/>
  </si>
  <si>
    <t>ASCII終了</t>
    <rPh sb="5" eb="7">
      <t>シュウリョウ</t>
    </rPh>
    <phoneticPr fontId="11"/>
  </si>
  <si>
    <t>判定</t>
    <rPh sb="0" eb="2">
      <t>ハンテイ</t>
    </rPh>
    <phoneticPr fontId="11"/>
  </si>
  <si>
    <t>数字</t>
    <rPh sb="0" eb="2">
      <t>スウジ</t>
    </rPh>
    <phoneticPr fontId="11"/>
  </si>
  <si>
    <t>判定結果</t>
    <rPh sb="0" eb="2">
      <t>ハンテイ</t>
    </rPh>
    <rPh sb="2" eb="4">
      <t>ケッカ</t>
    </rPh>
    <phoneticPr fontId="11"/>
  </si>
  <si>
    <t>大文字</t>
    <rPh sb="0" eb="3">
      <t>オオモジ</t>
    </rPh>
    <phoneticPr fontId="11"/>
  </si>
  <si>
    <t>小文字</t>
    <rPh sb="0" eb="3">
      <t>コモジ</t>
    </rPh>
    <phoneticPr fontId="11"/>
  </si>
  <si>
    <t>それ以外</t>
    <rPh sb="2" eb="4">
      <t>イガイ</t>
    </rPh>
    <phoneticPr fontId="11"/>
  </si>
  <si>
    <t>※</t>
    <phoneticPr fontId="1" type="Hiragana"/>
  </si>
  <si>
    <t>通関業者</t>
    <rPh sb="0" eb="2">
      <t>ツウカン</t>
    </rPh>
    <rPh sb="2" eb="4">
      <t>ギョウシャ</t>
    </rPh>
    <phoneticPr fontId="1"/>
  </si>
  <si>
    <t>税関事務管理人</t>
    <rPh sb="0" eb="2">
      <t>ゼイカン</t>
    </rPh>
    <rPh sb="2" eb="4">
      <t>ジム</t>
    </rPh>
    <rPh sb="4" eb="7">
      <t>カンリニン</t>
    </rPh>
    <phoneticPr fontId="1"/>
  </si>
  <si>
    <t>フォワーダー</t>
    <phoneticPr fontId="1"/>
  </si>
  <si>
    <t>個人</t>
    <rPh sb="0" eb="2">
      <t>コジン</t>
    </rPh>
    <phoneticPr fontId="1"/>
  </si>
  <si>
    <t>その他</t>
    <rPh sb="2" eb="3">
      <t>タ</t>
    </rPh>
    <phoneticPr fontId="1"/>
  </si>
  <si>
    <t>会社法人等番号</t>
    <rPh sb="0" eb="2">
      <t>カイシャ</t>
    </rPh>
    <rPh sb="2" eb="4">
      <t>ホウジン</t>
    </rPh>
    <rPh sb="4" eb="5">
      <t>ナド</t>
    </rPh>
    <rPh sb="5" eb="7">
      <t>バンゴウ</t>
    </rPh>
    <phoneticPr fontId="1"/>
  </si>
  <si>
    <t>JASTPRO番号</t>
    <rPh sb="7" eb="9">
      <t>バンゴウ</t>
    </rPh>
    <phoneticPr fontId="1"/>
  </si>
  <si>
    <t>EDINETコード</t>
    <phoneticPr fontId="1"/>
  </si>
  <si>
    <t>その他（登記事項証明書に代わる書類）</t>
    <rPh sb="2" eb="3">
      <t>タ</t>
    </rPh>
    <rPh sb="4" eb="6">
      <t>トウキ</t>
    </rPh>
    <rPh sb="6" eb="8">
      <t>ジコウ</t>
    </rPh>
    <rPh sb="8" eb="11">
      <t>ショウメイショ</t>
    </rPh>
    <rPh sb="12" eb="13">
      <t>カ</t>
    </rPh>
    <rPh sb="15" eb="17">
      <t>ショルイ</t>
    </rPh>
    <phoneticPr fontId="1"/>
  </si>
  <si>
    <t>イチオシ商品は</t>
    <rPh sb="4" eb="6">
      <t>ショウヒン</t>
    </rPh>
    <phoneticPr fontId="1"/>
  </si>
  <si>
    <t>座右の銘は</t>
    <rPh sb="0" eb="2">
      <t>ザユウ</t>
    </rPh>
    <rPh sb="3" eb="4">
      <t>メイ</t>
    </rPh>
    <phoneticPr fontId="1"/>
  </si>
  <si>
    <t>尊敬する人は</t>
    <rPh sb="0" eb="2">
      <t>ソンケイ</t>
    </rPh>
    <rPh sb="4" eb="5">
      <t>ヒト</t>
    </rPh>
    <phoneticPr fontId="1"/>
  </si>
  <si>
    <t>好きな芸能人は</t>
    <rPh sb="0" eb="1">
      <t>ス</t>
    </rPh>
    <rPh sb="3" eb="5">
      <t>ゲイノウ</t>
    </rPh>
    <rPh sb="5" eb="6">
      <t>ジン</t>
    </rPh>
    <phoneticPr fontId="1"/>
  </si>
  <si>
    <t>旅行に行きたい場所は</t>
    <rPh sb="0" eb="2">
      <t>リョコウ</t>
    </rPh>
    <rPh sb="3" eb="4">
      <t>イ</t>
    </rPh>
    <rPh sb="7" eb="9">
      <t>バショ</t>
    </rPh>
    <phoneticPr fontId="1"/>
  </si>
  <si>
    <t>小さい頃に集めていたものは</t>
    <rPh sb="0" eb="1">
      <t>チイ</t>
    </rPh>
    <rPh sb="3" eb="4">
      <t>コロ</t>
    </rPh>
    <rPh sb="5" eb="6">
      <t>アツ</t>
    </rPh>
    <phoneticPr fontId="1"/>
  </si>
  <si>
    <t>一番好きな映画は</t>
    <rPh sb="0" eb="2">
      <t>イチバン</t>
    </rPh>
    <rPh sb="2" eb="3">
      <t>ス</t>
    </rPh>
    <rPh sb="5" eb="7">
      <t>エイガ</t>
    </rPh>
    <phoneticPr fontId="1"/>
  </si>
  <si>
    <t>申請様式種別</t>
    <rPh sb="0" eb="2">
      <t>シンセイ</t>
    </rPh>
    <rPh sb="2" eb="4">
      <t>ヨウシキ</t>
    </rPh>
    <rPh sb="4" eb="6">
      <t>シュベツ</t>
    </rPh>
    <phoneticPr fontId="1"/>
  </si>
  <si>
    <t>申請区分</t>
  </si>
  <si>
    <t>発給申請ID</t>
  </si>
  <si>
    <t>支店コード</t>
  </si>
  <si>
    <t>税関輸出入者コード</t>
  </si>
  <si>
    <t>パスワード</t>
  </si>
  <si>
    <t>申請者情報申請年月日</t>
    <phoneticPr fontId="1"/>
  </si>
  <si>
    <t>住所１</t>
    <phoneticPr fontId="1"/>
  </si>
  <si>
    <t>住所１ふりがな</t>
    <phoneticPr fontId="1"/>
  </si>
  <si>
    <t>住所１町域名・番地</t>
    <phoneticPr fontId="1"/>
  </si>
  <si>
    <t>住所１ビル名ほか</t>
    <phoneticPr fontId="1"/>
  </si>
  <si>
    <t>住所１都道府県（英字）</t>
    <phoneticPr fontId="1"/>
  </si>
  <si>
    <t>住所１市区町村（英字）</t>
    <phoneticPr fontId="1"/>
  </si>
  <si>
    <t>住所１町域名・番地（英字）</t>
    <phoneticPr fontId="1"/>
  </si>
  <si>
    <t>住所１ビル名ほか（英字）</t>
    <phoneticPr fontId="1"/>
  </si>
  <si>
    <t>ホームページアドレス</t>
  </si>
  <si>
    <t>資本金</t>
  </si>
  <si>
    <t>住所２</t>
    <phoneticPr fontId="1"/>
  </si>
  <si>
    <t>住所２ふりがな</t>
    <phoneticPr fontId="1"/>
  </si>
  <si>
    <t>住所２町域名・番地</t>
    <phoneticPr fontId="1"/>
  </si>
  <si>
    <t>住所２ビル名ほか</t>
    <phoneticPr fontId="1"/>
  </si>
  <si>
    <t>住所２都道府県（英字）</t>
    <phoneticPr fontId="1"/>
  </si>
  <si>
    <t>住所２市区町村（英字）</t>
    <phoneticPr fontId="1"/>
  </si>
  <si>
    <t>住所２町域名・番地（英字）</t>
    <phoneticPr fontId="1"/>
  </si>
  <si>
    <t>住所２ビル名ほか（英字）</t>
    <phoneticPr fontId="1"/>
  </si>
  <si>
    <t>ＪＡＳＴＰＲＯ番号</t>
  </si>
  <si>
    <t>ＥＤＩＮＥＴコード</t>
  </si>
  <si>
    <t>会社法人等番号</t>
    <rPh sb="0" eb="2">
      <t>カイシャ</t>
    </rPh>
    <rPh sb="2" eb="5">
      <t>ホウジントウ</t>
    </rPh>
    <rPh sb="5" eb="7">
      <t>バンゴウ</t>
    </rPh>
    <phoneticPr fontId="1"/>
  </si>
  <si>
    <t>本支店選択</t>
    <phoneticPr fontId="1"/>
  </si>
  <si>
    <t>本店通番</t>
    <phoneticPr fontId="1"/>
  </si>
  <si>
    <t>パスワード（変更後）</t>
    <phoneticPr fontId="1"/>
  </si>
  <si>
    <t>秘密の質問（変更後）</t>
    <phoneticPr fontId="1"/>
  </si>
  <si>
    <t>秘密の質問の答え（変更後）</t>
    <phoneticPr fontId="1"/>
  </si>
  <si>
    <t>申請者日本語名</t>
  </si>
  <si>
    <t>申請者電話番号</t>
  </si>
  <si>
    <t>申請者メールアドレス</t>
  </si>
  <si>
    <t>代理申請者種別コード</t>
    <phoneticPr fontId="1"/>
  </si>
  <si>
    <t>代理申請者名</t>
  </si>
  <si>
    <t>代理申請会社名</t>
  </si>
  <si>
    <t>代理申請会社住所</t>
  </si>
  <si>
    <t>代理申請会社電話番号</t>
  </si>
  <si>
    <t>代理申請会社メールアドレス</t>
  </si>
  <si>
    <t>法人申請フラグ</t>
  </si>
  <si>
    <t>会社形態コード</t>
  </si>
  <si>
    <t>法人個人日本語名</t>
  </si>
  <si>
    <t>法人個人英字名</t>
  </si>
  <si>
    <t>郵便番号</t>
  </si>
  <si>
    <t>代表電話番号</t>
  </si>
  <si>
    <t>設立年月日</t>
  </si>
  <si>
    <t>その他住所郵便番号</t>
    <phoneticPr fontId="1"/>
  </si>
  <si>
    <t>その他住所電話番号</t>
  </si>
  <si>
    <t>存在確認方法識別コード</t>
  </si>
  <si>
    <t>秘密キー質問コード</t>
  </si>
  <si>
    <t>パスワード用秘密キー</t>
    <phoneticPr fontId="1"/>
  </si>
  <si>
    <t>順</t>
    <rPh sb="0" eb="1">
      <t>ジュン</t>
    </rPh>
    <phoneticPr fontId="1"/>
  </si>
  <si>
    <t>システム</t>
    <phoneticPr fontId="1"/>
  </si>
  <si>
    <t>入力値</t>
    <rPh sb="0" eb="3">
      <t>ニュウリョクチ</t>
    </rPh>
    <phoneticPr fontId="1"/>
  </si>
  <si>
    <t>システム値に変換</t>
    <rPh sb="4" eb="5">
      <t>チ</t>
    </rPh>
    <rPh sb="6" eb="8">
      <t>ヘンカン</t>
    </rPh>
    <phoneticPr fontId="1"/>
  </si>
  <si>
    <t>【住所】　</t>
    <rPh sb="1" eb="3">
      <t>じゅうしょ</t>
    </rPh>
    <phoneticPr fontId="1" type="Hiragana"/>
  </si>
  <si>
    <t>※</t>
    <phoneticPr fontId="1"/>
  </si>
  <si>
    <t>（半角英数字　例：F0000001US00）</t>
    <rPh sb="1" eb="3">
      <t>ハンカク</t>
    </rPh>
    <rPh sb="3" eb="4">
      <t>エイ</t>
    </rPh>
    <rPh sb="4" eb="6">
      <t>スウジ</t>
    </rPh>
    <rPh sb="7" eb="8">
      <t>レイ</t>
    </rPh>
    <phoneticPr fontId="1"/>
  </si>
  <si>
    <t>F</t>
    <phoneticPr fontId="1" type="Hiragana"/>
  </si>
  <si>
    <t>（半角英数字12文字）</t>
    <rPh sb="1" eb="3">
      <t>はんかく</t>
    </rPh>
    <rPh sb="3" eb="4">
      <t>えい</t>
    </rPh>
    <rPh sb="4" eb="6">
      <t>すうじ</t>
    </rPh>
    <rPh sb="8" eb="10">
      <t>もじ</t>
    </rPh>
    <phoneticPr fontId="1" type="Hiragana"/>
  </si>
  <si>
    <t>新規申請時に割り当てられた英数字12文字の管理番号です。</t>
    <rPh sb="0" eb="2">
      <t>シンキ</t>
    </rPh>
    <rPh sb="2" eb="4">
      <t>シンセイ</t>
    </rPh>
    <rPh sb="4" eb="5">
      <t>ジ</t>
    </rPh>
    <rPh sb="6" eb="7">
      <t>ワ</t>
    </rPh>
    <rPh sb="8" eb="9">
      <t>ア</t>
    </rPh>
    <rPh sb="13" eb="16">
      <t>エイスウジ</t>
    </rPh>
    <rPh sb="18" eb="20">
      <t>モジ</t>
    </rPh>
    <rPh sb="21" eb="23">
      <t>カンリ</t>
    </rPh>
    <rPh sb="23" eb="25">
      <t>バンゴウ</t>
    </rPh>
    <phoneticPr fontId="1"/>
  </si>
  <si>
    <t>*平成25年10月以降に新規申請した方については、8文字以上</t>
    <rPh sb="8" eb="9">
      <t>がつ</t>
    </rPh>
    <rPh sb="9" eb="11">
      <t>いこう</t>
    </rPh>
    <rPh sb="12" eb="14">
      <t>しんき</t>
    </rPh>
    <rPh sb="14" eb="16">
      <t>しんせい</t>
    </rPh>
    <rPh sb="18" eb="19">
      <t>かた</t>
    </rPh>
    <rPh sb="26" eb="28">
      <t>もじ</t>
    </rPh>
    <rPh sb="28" eb="30">
      <t>いじょう</t>
    </rPh>
    <phoneticPr fontId="1" type="Hiragana"/>
  </si>
  <si>
    <r>
      <t>（半角英数字</t>
    </r>
    <r>
      <rPr>
        <u/>
        <sz val="9"/>
        <rFont val="ＭＳ Ｐゴシック"/>
        <family val="3"/>
        <charset val="128"/>
      </rPr>
      <t xml:space="preserve"> *6文字以上</t>
    </r>
    <r>
      <rPr>
        <sz val="9"/>
        <rFont val="ＭＳ Ｐゴシック"/>
        <family val="3"/>
        <charset val="128"/>
      </rPr>
      <t>32文字以内で英大文字、英小文字、数字のうち2種類以上使用したもの）</t>
    </r>
    <rPh sb="1" eb="3">
      <t>はんかく</t>
    </rPh>
    <rPh sb="3" eb="4">
      <t>えい</t>
    </rPh>
    <rPh sb="4" eb="6">
      <t>すうじ</t>
    </rPh>
    <rPh sb="9" eb="11">
      <t>もじ</t>
    </rPh>
    <rPh sb="11" eb="13">
      <t>いじょう</t>
    </rPh>
    <rPh sb="15" eb="17">
      <t>もじ</t>
    </rPh>
    <rPh sb="17" eb="19">
      <t>いない</t>
    </rPh>
    <rPh sb="20" eb="21">
      <t>えい</t>
    </rPh>
    <rPh sb="21" eb="24">
      <t>おおもじ</t>
    </rPh>
    <rPh sb="25" eb="26">
      <t>えい</t>
    </rPh>
    <rPh sb="26" eb="29">
      <t>こもじ</t>
    </rPh>
    <rPh sb="30" eb="32">
      <t>すうじ</t>
    </rPh>
    <rPh sb="36" eb="38">
      <t>しゅるい</t>
    </rPh>
    <rPh sb="38" eb="40">
      <t>いじょう</t>
    </rPh>
    <rPh sb="40" eb="42">
      <t>しよう</t>
    </rPh>
    <phoneticPr fontId="1" type="Hiragana"/>
  </si>
  <si>
    <t>注意喚起事項に同意のうえ、海外仕出人・仕向人コードの登録の変更について、以下の内容にて申請します。</t>
    <phoneticPr fontId="1" type="Hiragana"/>
  </si>
  <si>
    <t>　　（注）複数の海外仕出人・仕向人コードを変更したい場合は、本様式を複製して作成願います。</t>
    <rPh sb="34" eb="36">
      <t>ふくせい</t>
    </rPh>
    <phoneticPr fontId="1" type="Hiragana"/>
  </si>
  <si>
    <t>海外仕出人・仕向人コード変更申請書</t>
    <rPh sb="0" eb="2">
      <t>カイガイ</t>
    </rPh>
    <rPh sb="2" eb="4">
      <t>シダシ</t>
    </rPh>
    <rPh sb="4" eb="5">
      <t>ニン</t>
    </rPh>
    <rPh sb="6" eb="8">
      <t>シムケ</t>
    </rPh>
    <rPh sb="8" eb="9">
      <t>ニン</t>
    </rPh>
    <rPh sb="12" eb="14">
      <t>ヘンコウ</t>
    </rPh>
    <rPh sb="14" eb="16">
      <t>シンセイ</t>
    </rPh>
    <rPh sb="16" eb="17">
      <t>ショ</t>
    </rPh>
    <phoneticPr fontId="1"/>
  </si>
  <si>
    <r>
      <t>【申請担当者情報】　</t>
    </r>
    <r>
      <rPr>
        <sz val="9"/>
        <rFont val="ＭＳ Ｐゴシック"/>
        <family val="3"/>
        <charset val="128"/>
      </rPr>
      <t>海外仕出人・仕向人コードを取得した海外の輸出入者（社）の担当者の情報を入力してください。</t>
    </r>
    <rPh sb="1" eb="3">
      <t>シンセイ</t>
    </rPh>
    <rPh sb="3" eb="6">
      <t>タントウシャ</t>
    </rPh>
    <rPh sb="6" eb="8">
      <t>ジョウホウ</t>
    </rPh>
    <rPh sb="10" eb="12">
      <t>カイガイ</t>
    </rPh>
    <rPh sb="12" eb="14">
      <t>シダシ</t>
    </rPh>
    <rPh sb="14" eb="15">
      <t>ニン</t>
    </rPh>
    <rPh sb="16" eb="18">
      <t>シムケ</t>
    </rPh>
    <rPh sb="18" eb="19">
      <t>ニン</t>
    </rPh>
    <rPh sb="23" eb="25">
      <t>シュトク</t>
    </rPh>
    <rPh sb="27" eb="29">
      <t>カイガイ</t>
    </rPh>
    <rPh sb="30" eb="32">
      <t>ユシュツ</t>
    </rPh>
    <rPh sb="32" eb="33">
      <t>ニュウ</t>
    </rPh>
    <rPh sb="33" eb="34">
      <t>シャ</t>
    </rPh>
    <rPh sb="35" eb="36">
      <t>シャ</t>
    </rPh>
    <phoneticPr fontId="1"/>
  </si>
  <si>
    <t>海外仕出人・仕向人が「法人」か「個人」かを選択してください。</t>
    <rPh sb="0" eb="2">
      <t>かいがい</t>
    </rPh>
    <rPh sb="2" eb="4">
      <t>しだし</t>
    </rPh>
    <rPh sb="4" eb="5">
      <t>にん</t>
    </rPh>
    <rPh sb="6" eb="7">
      <t>し</t>
    </rPh>
    <rPh sb="7" eb="8">
      <t>む</t>
    </rPh>
    <rPh sb="8" eb="9">
      <t>にん</t>
    </rPh>
    <rPh sb="11" eb="13">
      <t>ほうじん</t>
    </rPh>
    <rPh sb="16" eb="18">
      <t>こじん</t>
    </rPh>
    <rPh sb="21" eb="23">
      <t>せんたく</t>
    </rPh>
    <phoneticPr fontId="1" type="Hiragana"/>
  </si>
  <si>
    <t>番地・通り名等を入力します。「番地１」に番地・通り名を入力した場合は入力不要。</t>
    <rPh sb="0" eb="2">
      <t>ばんち</t>
    </rPh>
    <rPh sb="3" eb="4">
      <t>とお</t>
    </rPh>
    <rPh sb="5" eb="6">
      <t>めい</t>
    </rPh>
    <rPh sb="6" eb="7">
      <t>など</t>
    </rPh>
    <rPh sb="8" eb="10">
      <t>にゅうりょく</t>
    </rPh>
    <rPh sb="15" eb="17">
      <t>ばんち</t>
    </rPh>
    <rPh sb="20" eb="22">
      <t>ばんち</t>
    </rPh>
    <rPh sb="23" eb="24">
      <t>とお</t>
    </rPh>
    <rPh sb="25" eb="26">
      <t>めい</t>
    </rPh>
    <rPh sb="27" eb="29">
      <t>にゅうりょく</t>
    </rPh>
    <rPh sb="31" eb="33">
      <t>ばあい</t>
    </rPh>
    <rPh sb="34" eb="36">
      <t>にゅうりょく</t>
    </rPh>
    <rPh sb="36" eb="38">
      <t>ふよう</t>
    </rPh>
    <phoneticPr fontId="1" type="Hiragana"/>
  </si>
  <si>
    <r>
      <t>【申請関連情報】　
　</t>
    </r>
    <r>
      <rPr>
        <sz val="9"/>
        <rFont val="ＭＳ Ｐゴシック"/>
        <family val="3"/>
        <charset val="128"/>
      </rPr>
      <t>変更申請が、申請担当者又は代理申請者ご本人によるものであることを確認するための情報として使用します。</t>
    </r>
    <rPh sb="1" eb="3">
      <t>シンセイ</t>
    </rPh>
    <rPh sb="3" eb="5">
      <t>カンレン</t>
    </rPh>
    <rPh sb="5" eb="7">
      <t>ジョウホウ</t>
    </rPh>
    <rPh sb="11" eb="13">
      <t>ヘンコウ</t>
    </rPh>
    <rPh sb="13" eb="15">
      <t>シンセイ</t>
    </rPh>
    <rPh sb="17" eb="19">
      <t>シンセイ</t>
    </rPh>
    <rPh sb="19" eb="22">
      <t>タントウシャ</t>
    </rPh>
    <rPh sb="22" eb="23">
      <t>マタ</t>
    </rPh>
    <rPh sb="24" eb="26">
      <t>ダイリ</t>
    </rPh>
    <rPh sb="26" eb="28">
      <t>シンセイ</t>
    </rPh>
    <rPh sb="28" eb="29">
      <t>シャ</t>
    </rPh>
    <rPh sb="30" eb="32">
      <t>ホンニン</t>
    </rPh>
    <rPh sb="43" eb="45">
      <t>カクニン</t>
    </rPh>
    <rPh sb="50" eb="52">
      <t>ジョウホウ</t>
    </rPh>
    <rPh sb="55" eb="57">
      <t>シヨウ</t>
    </rPh>
    <phoneticPr fontId="1"/>
  </si>
  <si>
    <t>設定したパスワードを入力してください。</t>
    <rPh sb="0" eb="2">
      <t>せってい</t>
    </rPh>
    <rPh sb="10" eb="12">
      <t>にゅうりょく</t>
    </rPh>
    <phoneticPr fontId="1" type="Hiragana"/>
  </si>
  <si>
    <r>
      <t>【海外仕出人・仕向人情報】　
　</t>
    </r>
    <r>
      <rPr>
        <sz val="9"/>
        <rFont val="ＭＳ Ｐゴシック"/>
        <family val="3"/>
        <charset val="128"/>
      </rPr>
      <t>海外仕出人・仕向人コード番号及び法人・個人選択以外の項目については、新規申請時から変更になった箇所のみ、変更後の内容を入力してください。　
　 こちらに入力された情報のうち、法人名又は個人名、住所及び電話番号がNACCSに登録されます。
　 ただし、個人の場合は、個人情報保護の都合上、NACCS掲示板では非公開となります。</t>
    </r>
    <phoneticPr fontId="1"/>
  </si>
  <si>
    <t>ビル名等を入力します。ビル名等が無い場合は番地・通り名等を入力してください。</t>
    <rPh sb="2" eb="3">
      <t>めい</t>
    </rPh>
    <rPh sb="3" eb="4">
      <t>など</t>
    </rPh>
    <rPh sb="5" eb="7">
      <t>にゅうりょく</t>
    </rPh>
    <rPh sb="13" eb="14">
      <t>めい</t>
    </rPh>
    <rPh sb="14" eb="15">
      <t>など</t>
    </rPh>
    <rPh sb="16" eb="17">
      <t>な</t>
    </rPh>
    <rPh sb="18" eb="20">
      <t>ばあい</t>
    </rPh>
    <rPh sb="21" eb="23">
      <t>ばんち</t>
    </rPh>
    <rPh sb="24" eb="25">
      <t>とお</t>
    </rPh>
    <rPh sb="26" eb="27">
      <t>な</t>
    </rPh>
    <rPh sb="27" eb="28">
      <t>など</t>
    </rPh>
    <rPh sb="29" eb="31">
      <t>にゅうりょく</t>
    </rPh>
    <phoneticPr fontId="1" type="Hiragana"/>
  </si>
  <si>
    <t>（半角英大文字70文字以内　例：ZEIKAN TARO）</t>
    <phoneticPr fontId="1"/>
  </si>
  <si>
    <t>（全角40文字以内　例：税関太郎）</t>
    <phoneticPr fontId="1"/>
  </si>
  <si>
    <t>（全角40文字以内　例：税関商事株式会社　　　個人の場合は「個人」と入力してください）</t>
    <phoneticPr fontId="1"/>
  </si>
  <si>
    <t>（半角数字11桁以内（ハイフンなし）　例：0123456789）</t>
    <phoneticPr fontId="1"/>
  </si>
  <si>
    <t>（半角英数字大文字70文字以内　例：CUSTOMS TRADING CO.,LTD.）</t>
    <phoneticPr fontId="1"/>
  </si>
  <si>
    <t>（半角英数字大文字35文字以内　例：XXBLDG）</t>
    <phoneticPr fontId="1" type="Hiragana"/>
  </si>
  <si>
    <t>（半角英数字大文字35文字以内　例：1234 VEGAS ST.）</t>
    <phoneticPr fontId="1"/>
  </si>
  <si>
    <t>（半角英大文字15文字以内　例：USA）</t>
    <phoneticPr fontId="1" type="Hiragana"/>
  </si>
  <si>
    <t>（半角英大文字35文字以内　例：LAS VEGAS）</t>
    <phoneticPr fontId="1"/>
  </si>
  <si>
    <t>（半角英大文字35文字以内　例：NEVADA）</t>
    <phoneticPr fontId="1"/>
  </si>
  <si>
    <t>9999999</t>
    <phoneticPr fontId="1"/>
  </si>
  <si>
    <t>（半角数字11桁以内（ハイフンなし）　例：562XXXXXXX）</t>
    <phoneticPr fontId="1"/>
  </si>
  <si>
    <t>（半角数字11桁以内（ハイフンなし）　例：562XXXXXXX）</t>
    <phoneticPr fontId="1"/>
  </si>
  <si>
    <t>令和</t>
    <rPh sb="0" eb="1">
      <t>レイ</t>
    </rPh>
    <rPh sb="1" eb="2">
      <t>ワ</t>
    </rPh>
    <phoneticPr fontId="1"/>
  </si>
  <si>
    <t>（全角96文字以内　例：東京都江東区青海２－７－１１）</t>
    <phoneticPr fontId="1" type="Hiragana"/>
  </si>
  <si>
    <t>　当担当からの電子メールを受信できるようにしておいてください。</t>
    <phoneticPr fontId="1" type="Hiragana"/>
  </si>
  <si>
    <t>　　入力項目は以上です。入力内容に誤りが無いことが確認できましたら、税関発給コード担当（tyo-chosa-iio-zeikancode@customs.go.jp）</t>
    <rPh sb="2" eb="4">
      <t>にゅうりょく</t>
    </rPh>
    <rPh sb="4" eb="6">
      <t>こうもく</t>
    </rPh>
    <rPh sb="7" eb="9">
      <t>いじょう</t>
    </rPh>
    <rPh sb="12" eb="14">
      <t>にゅうりょく</t>
    </rPh>
    <rPh sb="14" eb="16">
      <t>ないよう</t>
    </rPh>
    <rPh sb="17" eb="18">
      <t>あやま</t>
    </rPh>
    <rPh sb="20" eb="21">
      <t>な</t>
    </rPh>
    <rPh sb="25" eb="27">
      <t>かくにん</t>
    </rPh>
    <rPh sb="34" eb="36">
      <t>ぜいかん</t>
    </rPh>
    <rPh sb="36" eb="38">
      <t>はっきゅう</t>
    </rPh>
    <rPh sb="41" eb="43">
      <t>たんとう</t>
    </rPh>
    <phoneticPr fontId="1" type="Hiragana"/>
  </si>
  <si>
    <t>　　なお、手続が完了するまでには、申請後、1週間程度要します。（※連休前や年末年始等、さらに日数を要します。）</t>
    <phoneticPr fontId="1" type="Hiragana"/>
  </si>
  <si>
    <t>1-1 氏名</t>
    <rPh sb="4" eb="5">
      <t>シ</t>
    </rPh>
    <rPh sb="5" eb="6">
      <t>メイ</t>
    </rPh>
    <phoneticPr fontId="1"/>
  </si>
  <si>
    <t>1-2 電話番号</t>
    <rPh sb="4" eb="6">
      <t>デンワ</t>
    </rPh>
    <rPh sb="6" eb="8">
      <t>バンゴウ</t>
    </rPh>
    <phoneticPr fontId="1"/>
  </si>
  <si>
    <t>2-1 代理申請者種別</t>
    <rPh sb="4" eb="6">
      <t>ダイリ</t>
    </rPh>
    <rPh sb="6" eb="9">
      <t>シンセイシャ</t>
    </rPh>
    <rPh sb="9" eb="10">
      <t>シュ</t>
    </rPh>
    <rPh sb="10" eb="11">
      <t>ベツ</t>
    </rPh>
    <phoneticPr fontId="1"/>
  </si>
  <si>
    <t>2-2 氏名</t>
    <rPh sb="4" eb="5">
      <t>シ</t>
    </rPh>
    <rPh sb="5" eb="6">
      <t>メイ</t>
    </rPh>
    <phoneticPr fontId="1"/>
  </si>
  <si>
    <t>2-4 住所</t>
    <rPh sb="4" eb="6">
      <t>ジュウショ</t>
    </rPh>
    <phoneticPr fontId="1"/>
  </si>
  <si>
    <t>2-3 会社名</t>
    <rPh sb="4" eb="7">
      <t>カイシャメイ</t>
    </rPh>
    <phoneticPr fontId="1"/>
  </si>
  <si>
    <t>2-5 電話番号</t>
    <rPh sb="4" eb="6">
      <t>デンワ</t>
    </rPh>
    <rPh sb="6" eb="8">
      <t>バンゴウ</t>
    </rPh>
    <phoneticPr fontId="1"/>
  </si>
  <si>
    <t>3-1 海外仕出人・仕向人
    　 コード番号</t>
    <phoneticPr fontId="1" type="Hiragana"/>
  </si>
  <si>
    <t>3-2 法人・個人選択</t>
    <rPh sb="4" eb="6">
      <t>ほうじん</t>
    </rPh>
    <rPh sb="7" eb="9">
      <t>こじん</t>
    </rPh>
    <rPh sb="9" eb="11">
      <t>せんたく</t>
    </rPh>
    <phoneticPr fontId="1" type="Hiragana"/>
  </si>
  <si>
    <t>3-3 法人名（正式名称）
　　　又は個人名</t>
    <rPh sb="4" eb="6">
      <t>ほうじん</t>
    </rPh>
    <rPh sb="6" eb="7">
      <t>めい</t>
    </rPh>
    <rPh sb="8" eb="10">
      <t>せいしき</t>
    </rPh>
    <rPh sb="10" eb="12">
      <t>めいしょう</t>
    </rPh>
    <rPh sb="17" eb="18">
      <t>また</t>
    </rPh>
    <rPh sb="19" eb="22">
      <t>こじんめい</t>
    </rPh>
    <phoneticPr fontId="1" type="Hiragana"/>
  </si>
  <si>
    <t>3-4 法人名又は個人名
　　　（インボイス記載名）</t>
    <rPh sb="4" eb="6">
      <t>ホウジン</t>
    </rPh>
    <rPh sb="6" eb="7">
      <t>メイ</t>
    </rPh>
    <rPh sb="7" eb="8">
      <t>マタ</t>
    </rPh>
    <rPh sb="9" eb="12">
      <t>コジンメイ</t>
    </rPh>
    <rPh sb="16" eb="17">
      <t>ホウミョウ</t>
    </rPh>
    <rPh sb="22" eb="24">
      <t>キサイ</t>
    </rPh>
    <rPh sb="24" eb="25">
      <t>メイ</t>
    </rPh>
    <phoneticPr fontId="1"/>
  </si>
  <si>
    <t>4-1 番地１</t>
    <rPh sb="4" eb="6">
      <t>ばんち</t>
    </rPh>
    <phoneticPr fontId="1" type="Hiragana"/>
  </si>
  <si>
    <t>4-2 番地２</t>
    <rPh sb="4" eb="6">
      <t>ばんち</t>
    </rPh>
    <phoneticPr fontId="1" type="Hiragana"/>
  </si>
  <si>
    <t>4-3 都市名</t>
    <rPh sb="4" eb="7">
      <t>としめい</t>
    </rPh>
    <phoneticPr fontId="1" type="Hiragana"/>
  </si>
  <si>
    <t>4-4 州名</t>
    <rPh sb="4" eb="6">
      <t>しゅうめい</t>
    </rPh>
    <phoneticPr fontId="1" type="Hiragana"/>
  </si>
  <si>
    <t>4-5 国名</t>
    <rPh sb="4" eb="6">
      <t>こくめい</t>
    </rPh>
    <phoneticPr fontId="1" type="Hiragana"/>
  </si>
  <si>
    <t>4-6 電話番号</t>
    <rPh sb="4" eb="6">
      <t>でんわ</t>
    </rPh>
    <rPh sb="6" eb="8">
      <t>ばんごう</t>
    </rPh>
    <phoneticPr fontId="1" type="Hiragana"/>
  </si>
  <si>
    <t>5-1 発給申請ID</t>
    <rPh sb="4" eb="6">
      <t>ハッキュウ</t>
    </rPh>
    <rPh sb="6" eb="8">
      <t>シンセイ</t>
    </rPh>
    <phoneticPr fontId="1"/>
  </si>
  <si>
    <t>5-2 パスワード</t>
    <phoneticPr fontId="1"/>
  </si>
  <si>
    <r>
      <t>宛に電子メールに添付して送信することにより申請してください。申請に当たっては、下記</t>
    </r>
    <r>
      <rPr>
        <sz val="11"/>
        <rFont val="ＭＳ Ｐゴシック"/>
        <family val="3"/>
        <charset val="128"/>
      </rPr>
      <t>を必ず確認してください。</t>
    </r>
    <phoneticPr fontId="1" type="Hiragana"/>
  </si>
  <si>
    <r>
      <rPr>
        <sz val="11"/>
        <rFont val="ＭＳ Ｐゴシック"/>
        <family val="3"/>
        <charset val="128"/>
      </rPr>
      <t>1.電子メールの件名は「変更申請（登録名）」（例：変更申請（CUSTOMS TRADING CO.,LTD.）) としてください。</t>
    </r>
    <phoneticPr fontId="1" type="Hiragana"/>
  </si>
  <si>
    <r>
      <rPr>
        <sz val="11"/>
        <rFont val="ＭＳ Ｐゴシック"/>
        <family val="3"/>
        <charset val="128"/>
      </rPr>
      <t>2.申請書は、加工することなくエクセルファイルのまま添付、送信してください（PDFファイル、Ｎumbersファイル等は受付不可）。</t>
    </r>
    <phoneticPr fontId="1" type="Hiragana"/>
  </si>
  <si>
    <r>
      <rPr>
        <sz val="11"/>
        <rFont val="ＭＳ Ｐゴシック"/>
        <family val="3"/>
        <charset val="128"/>
      </rPr>
      <t>3.登録内容の変更が完了次第、申請のあった電子メールアドレス宛に通知書を添付して返信するので、</t>
    </r>
    <phoneticPr fontId="1" type="Hiragana"/>
  </si>
  <si>
    <r>
      <t>【代理申請者情報】　
　</t>
    </r>
    <r>
      <rPr>
        <sz val="9"/>
        <rFont val="ＭＳ Ｐゴシック"/>
        <family val="3"/>
        <charset val="128"/>
      </rPr>
      <t>代理申請の場合のみ入力してください。代理申請の場合、すべての項目が必須入力となります。
　 なお、代理申請の場合でも、海外仕出人・仕向人コードの申請に限り、委任証明書の提出は不要です。
　 詳しくは、注意喚起事項を参照してください。</t>
    </r>
    <rPh sb="1" eb="3">
      <t>ダイリ</t>
    </rPh>
    <rPh sb="3" eb="5">
      <t>シンセイ</t>
    </rPh>
    <rPh sb="5" eb="6">
      <t>シャ</t>
    </rPh>
    <rPh sb="6" eb="8">
      <t>ジョウホウ</t>
    </rPh>
    <rPh sb="12" eb="14">
      <t>ダイリ</t>
    </rPh>
    <rPh sb="14" eb="16">
      <t>シンセイ</t>
    </rPh>
    <rPh sb="17" eb="19">
      <t>バアイ</t>
    </rPh>
    <rPh sb="21" eb="23">
      <t>ニュウリョク</t>
    </rPh>
    <rPh sb="30" eb="32">
      <t>ダイリ</t>
    </rPh>
    <rPh sb="32" eb="34">
      <t>シンセイ</t>
    </rPh>
    <rPh sb="35" eb="37">
      <t>バアイ</t>
    </rPh>
    <rPh sb="42" eb="44">
      <t>コウモク</t>
    </rPh>
    <rPh sb="45" eb="47">
      <t>ヒッス</t>
    </rPh>
    <rPh sb="47" eb="49">
      <t>ニュウリョク</t>
    </rPh>
    <rPh sb="90" eb="95">
      <t>イニンショウメイショ</t>
    </rPh>
    <rPh sb="107" eb="108">
      <t>クワ</t>
    </rPh>
    <rPh sb="112" eb="114">
      <t>チュウイ</t>
    </rPh>
    <rPh sb="114" eb="116">
      <t>カンキ</t>
    </rPh>
    <rPh sb="116" eb="118">
      <t>ジコウ</t>
    </rPh>
    <rPh sb="119" eb="121">
      <t>サンショウ</t>
    </rPh>
    <phoneticPr fontId="1"/>
  </si>
  <si>
    <r>
      <t>　　申請から１週間以上経過しても返信が無い場合は、税関発給コード担当</t>
    </r>
    <r>
      <rPr>
        <sz val="11"/>
        <rFont val="ＭＳ Ｐゴシック"/>
        <family val="3"/>
        <charset val="128"/>
      </rPr>
      <t>までご連絡ください。</t>
    </r>
    <rPh sb="2" eb="4">
      <t>しんせい</t>
    </rPh>
    <rPh sb="7" eb="11">
      <t>しゅうかんいじょう</t>
    </rPh>
    <rPh sb="11" eb="13">
      <t>けいか</t>
    </rPh>
    <rPh sb="16" eb="18">
      <t>へんしん</t>
    </rPh>
    <rPh sb="19" eb="20">
      <t>な</t>
    </rPh>
    <rPh sb="21" eb="23">
      <t>ばあい</t>
    </rPh>
    <rPh sb="25" eb="27">
      <t>ぜいかん</t>
    </rPh>
    <rPh sb="27" eb="29">
      <t>はっきゅう</t>
    </rPh>
    <rPh sb="32" eb="34">
      <t>たんとう</t>
    </rPh>
    <rPh sb="37" eb="39">
      <t>れんらく</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</si>
</sst>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b/>
      <sz val="10"/>
      <name val="ＭＳ Ｐゴシック"/>
      <family val="3"/>
      <charset val="128"/>
    </font>
    <font>
      <u/>
      <sz val="12"/>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9"/>
      <color indexed="10"/>
      <name val="ＭＳ Ｐゴシック"/>
      <family val="3"/>
      <charset val="128"/>
    </font>
    <font>
      <sz val="6"/>
      <name val="ＭＳ Ｐゴシック"/>
      <family val="3"/>
      <charset val="128"/>
    </font>
    <font>
      <u/>
      <sz val="9"/>
      <name val="ＭＳ Ｐゴシック"/>
      <family val="3"/>
      <charset val="128"/>
    </font>
    <font>
      <sz val="11"/>
      <color rgb="FF9C6500"/>
      <name val="ＭＳ Ｐゴシック"/>
      <family val="3"/>
      <charset val="128"/>
      <scheme val="minor"/>
    </font>
    <font>
      <sz val="11"/>
      <color rgb="FF9C0006"/>
      <name val="ＭＳ Ｐゴシック"/>
      <family val="3"/>
      <charset val="128"/>
      <scheme val="minor"/>
    </font>
    <font>
      <b/>
      <sz val="11"/>
      <color rgb="FF3F3F3F"/>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color rgb="FFFF0000"/>
      <name val="ＭＳ Ｐゴシック"/>
      <family val="3"/>
      <charset val="128"/>
    </font>
    <font>
      <sz val="11"/>
      <color theme="0" tint="-0.499984740745262"/>
      <name val="ＭＳ Ｐゴシック"/>
      <family val="3"/>
      <charset val="128"/>
    </font>
    <font>
      <b/>
      <sz val="10"/>
      <color rgb="FFFF0000"/>
      <name val="ＭＳ Ｐゴシック"/>
      <family val="3"/>
      <charset val="128"/>
    </font>
    <font>
      <sz val="9"/>
      <color rgb="FF000000"/>
      <name val="MS UI Gothic"/>
      <family val="3"/>
      <charset val="128"/>
    </font>
  </fonts>
  <fills count="7">
    <fill>
      <patternFill patternType="none"/>
    </fill>
    <fill>
      <patternFill patternType="gray125"/>
    </fill>
    <fill>
      <patternFill patternType="solid">
        <fgColor rgb="FFFFEB9C"/>
      </patternFill>
    </fill>
    <fill>
      <patternFill patternType="solid">
        <fgColor rgb="FFFFC7CE"/>
      </patternFill>
    </fill>
    <fill>
      <patternFill patternType="solid">
        <fgColor rgb="FFF2F2F2"/>
      </patternFill>
    </fill>
    <fill>
      <patternFill patternType="solid">
        <fgColor rgb="FFC6EFCE"/>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right style="thick">
        <color indexed="64"/>
      </right>
      <top/>
      <bottom/>
      <diagonal/>
    </border>
    <border>
      <left style="medium">
        <color indexed="64"/>
      </left>
      <right/>
      <top/>
      <bottom/>
      <diagonal/>
    </border>
    <border>
      <left/>
      <right style="medium">
        <color indexed="64"/>
      </right>
      <top/>
      <bottom/>
      <diagonal/>
    </border>
    <border>
      <left style="medium">
        <color indexed="64"/>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diagonal/>
    </border>
  </borders>
  <cellStyleXfs count="5">
    <xf numFmtId="0" fontId="0" fillId="0" borderId="0"/>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5" fillId="4" borderId="40" applyNumberFormat="0" applyAlignment="0" applyProtection="0">
      <alignment vertical="center"/>
    </xf>
    <xf numFmtId="0" fontId="16" fillId="5" borderId="0" applyNumberFormat="0" applyBorder="0" applyAlignment="0" applyProtection="0">
      <alignment vertical="center"/>
    </xf>
  </cellStyleXfs>
  <cellXfs count="130">
    <xf numFmtId="0" fontId="0" fillId="0" borderId="0" xfId="0"/>
    <xf numFmtId="0" fontId="0" fillId="0" borderId="0" xfId="0" applyAlignment="1">
      <alignment vertical="center"/>
    </xf>
    <xf numFmtId="49" fontId="0" fillId="0" borderId="0" xfId="0" applyNumberFormat="1"/>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5" fillId="4" borderId="5" xfId="3"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NumberFormat="1"/>
    <xf numFmtId="0" fontId="14" fillId="3" borderId="0" xfId="2" applyNumberFormat="1" applyAlignment="1"/>
    <xf numFmtId="0" fontId="16" fillId="5" borderId="0" xfId="4" applyNumberFormat="1" applyAlignment="1"/>
    <xf numFmtId="49" fontId="17" fillId="0" borderId="14" xfId="1" applyNumberFormat="1" applyFont="1" applyFill="1" applyBorder="1" applyAlignment="1" applyProtection="1">
      <alignment horizontal="right" vertical="center"/>
      <protection locked="0"/>
    </xf>
    <xf numFmtId="49" fontId="0" fillId="0" borderId="0" xfId="0" applyNumberFormat="1" applyProtection="1"/>
    <xf numFmtId="49" fontId="2" fillId="0" borderId="0" xfId="0" applyNumberFormat="1" applyFont="1" applyBorder="1" applyAlignment="1" applyProtection="1">
      <alignment horizontal="center" vertical="center"/>
    </xf>
    <xf numFmtId="49" fontId="2" fillId="0" borderId="0" xfId="0" applyNumberFormat="1" applyFont="1" applyBorder="1" applyAlignment="1" applyProtection="1">
      <alignment vertical="center"/>
    </xf>
    <xf numFmtId="0" fontId="0" fillId="0" borderId="0" xfId="0" applyProtection="1"/>
    <xf numFmtId="49" fontId="18" fillId="0" borderId="0" xfId="0" applyNumberFormat="1" applyFont="1" applyAlignment="1" applyProtection="1">
      <alignment horizontal="right"/>
    </xf>
    <xf numFmtId="49" fontId="2" fillId="0" borderId="14" xfId="0" applyNumberFormat="1" applyFont="1" applyBorder="1" applyAlignment="1" applyProtection="1">
      <alignment horizontal="right" vertical="center" shrinkToFit="1"/>
    </xf>
    <xf numFmtId="49" fontId="2" fillId="0" borderId="14" xfId="0" applyNumberFormat="1" applyFont="1" applyBorder="1" applyAlignment="1" applyProtection="1">
      <alignment horizontal="right" vertical="center"/>
    </xf>
    <xf numFmtId="49" fontId="0" fillId="0" borderId="0" xfId="0" applyNumberFormat="1" applyAlignment="1" applyProtection="1"/>
    <xf numFmtId="49" fontId="3" fillId="0" borderId="0" xfId="0" applyNumberFormat="1" applyFont="1" applyBorder="1" applyAlignment="1" applyProtection="1">
      <alignment horizontal="center" vertical="center"/>
    </xf>
    <xf numFmtId="49" fontId="0" fillId="0" borderId="15" xfId="0" applyNumberFormat="1" applyBorder="1" applyProtection="1"/>
    <xf numFmtId="49" fontId="0" fillId="0" borderId="16" xfId="0" applyNumberFormat="1" applyBorder="1" applyProtection="1"/>
    <xf numFmtId="49" fontId="0" fillId="0" borderId="0" xfId="0" applyNumberFormat="1" applyBorder="1" applyProtection="1"/>
    <xf numFmtId="49" fontId="3" fillId="0" borderId="16" xfId="0" applyNumberFormat="1" applyFont="1" applyBorder="1" applyAlignment="1" applyProtection="1">
      <alignment horizontal="center" vertical="center"/>
    </xf>
    <xf numFmtId="49" fontId="0" fillId="0" borderId="16" xfId="0" applyNumberFormat="1" applyBorder="1" applyAlignment="1" applyProtection="1">
      <alignment vertical="center"/>
    </xf>
    <xf numFmtId="49" fontId="0" fillId="0" borderId="0" xfId="0" applyNumberFormat="1" applyBorder="1" applyAlignment="1" applyProtection="1">
      <alignment vertical="center"/>
    </xf>
    <xf numFmtId="49" fontId="0" fillId="0" borderId="0" xfId="0" applyNumberFormat="1" applyAlignment="1" applyProtection="1">
      <alignment vertical="center"/>
    </xf>
    <xf numFmtId="0" fontId="0" fillId="0" borderId="0" xfId="0"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18" xfId="0" applyNumberFormat="1" applyBorder="1" applyAlignment="1" applyProtection="1">
      <alignment vertical="center"/>
    </xf>
    <xf numFmtId="49" fontId="0" fillId="0" borderId="19" xfId="0" applyNumberFormat="1" applyBorder="1" applyAlignment="1" applyProtection="1">
      <alignment vertical="center"/>
    </xf>
    <xf numFmtId="49" fontId="0" fillId="0" borderId="17" xfId="0" applyNumberFormat="1" applyBorder="1" applyAlignment="1" applyProtection="1">
      <alignment vertical="center"/>
    </xf>
    <xf numFmtId="49" fontId="7" fillId="0" borderId="0"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wrapText="1"/>
    </xf>
    <xf numFmtId="49" fontId="3" fillId="0" borderId="18" xfId="0" applyNumberFormat="1" applyFont="1" applyBorder="1" applyAlignment="1" applyProtection="1">
      <alignment horizontal="center" vertical="center"/>
    </xf>
    <xf numFmtId="49" fontId="5" fillId="0" borderId="0" xfId="0" applyNumberFormat="1" applyFont="1" applyBorder="1" applyAlignment="1" applyProtection="1">
      <alignment horizontal="right" vertical="center"/>
    </xf>
    <xf numFmtId="49" fontId="4" fillId="0" borderId="0" xfId="0" applyNumberFormat="1" applyFont="1" applyBorder="1" applyAlignment="1" applyProtection="1">
      <alignment vertical="center"/>
    </xf>
    <xf numFmtId="49" fontId="4" fillId="0" borderId="18" xfId="0" applyNumberFormat="1" applyFont="1" applyBorder="1" applyAlignment="1" applyProtection="1">
      <alignment vertical="center"/>
    </xf>
    <xf numFmtId="49" fontId="4" fillId="0" borderId="19" xfId="0" applyNumberFormat="1" applyFont="1" applyBorder="1" applyAlignment="1" applyProtection="1">
      <alignment vertical="center"/>
    </xf>
    <xf numFmtId="49" fontId="6" fillId="0" borderId="0" xfId="0" applyNumberFormat="1" applyFont="1" applyBorder="1" applyAlignment="1" applyProtection="1">
      <alignment horizontal="left" vertical="center"/>
    </xf>
    <xf numFmtId="49" fontId="6" fillId="0" borderId="0" xfId="0" applyNumberFormat="1" applyFont="1" applyBorder="1" applyAlignment="1" applyProtection="1">
      <alignment vertical="center"/>
    </xf>
    <xf numFmtId="49" fontId="4" fillId="0" borderId="0" xfId="0" applyNumberFormat="1" applyFont="1" applyBorder="1" applyAlignment="1" applyProtection="1">
      <alignment horizontal="left" vertical="center"/>
    </xf>
    <xf numFmtId="49" fontId="0" fillId="0" borderId="20" xfId="0" applyNumberFormat="1" applyBorder="1" applyAlignment="1" applyProtection="1">
      <alignment vertical="center"/>
    </xf>
    <xf numFmtId="49" fontId="2" fillId="0" borderId="21" xfId="0" applyNumberFormat="1" applyFont="1" applyBorder="1" applyAlignment="1" applyProtection="1">
      <alignment vertical="center"/>
    </xf>
    <xf numFmtId="49" fontId="2" fillId="0" borderId="21" xfId="0" applyNumberFormat="1" applyFont="1" applyBorder="1" applyAlignment="1" applyProtection="1">
      <alignment horizontal="right" vertical="center"/>
    </xf>
    <xf numFmtId="49" fontId="4" fillId="0" borderId="21" xfId="0" applyNumberFormat="1" applyFont="1" applyBorder="1" applyAlignment="1" applyProtection="1">
      <alignment vertical="center"/>
    </xf>
    <xf numFmtId="49" fontId="4" fillId="0" borderId="22" xfId="0" applyNumberFormat="1" applyFont="1" applyBorder="1" applyAlignment="1" applyProtection="1">
      <alignment vertical="center"/>
    </xf>
    <xf numFmtId="49" fontId="2" fillId="0" borderId="0" xfId="0" applyNumberFormat="1" applyFont="1" applyBorder="1" applyAlignment="1" applyProtection="1">
      <alignment horizontal="right" vertical="center"/>
    </xf>
    <xf numFmtId="49" fontId="4" fillId="0" borderId="16" xfId="0" applyNumberFormat="1" applyFont="1" applyBorder="1" applyAlignment="1" applyProtection="1">
      <alignment vertical="center"/>
    </xf>
    <xf numFmtId="0" fontId="0" fillId="0" borderId="0" xfId="0" applyBorder="1" applyAlignment="1" applyProtection="1">
      <alignment vertical="center"/>
    </xf>
    <xf numFmtId="49" fontId="0" fillId="0" borderId="23" xfId="0" applyNumberFormat="1" applyBorder="1" applyAlignment="1" applyProtection="1">
      <alignment vertical="center"/>
    </xf>
    <xf numFmtId="49" fontId="0" fillId="0" borderId="24" xfId="0" applyNumberFormat="1" applyBorder="1" applyAlignment="1" applyProtection="1">
      <alignment vertical="center"/>
    </xf>
    <xf numFmtId="49" fontId="5" fillId="0" borderId="23" xfId="0" applyNumberFormat="1" applyFont="1" applyBorder="1" applyAlignment="1" applyProtection="1">
      <alignment horizontal="right" vertical="center"/>
    </xf>
    <xf numFmtId="49" fontId="0" fillId="0" borderId="0" xfId="0" applyNumberFormat="1" applyFont="1" applyBorder="1" applyAlignment="1" applyProtection="1">
      <alignment vertical="center"/>
    </xf>
    <xf numFmtId="49" fontId="0" fillId="0" borderId="25" xfId="0" applyNumberFormat="1" applyBorder="1" applyAlignment="1" applyProtection="1">
      <alignment vertical="center"/>
    </xf>
    <xf numFmtId="49" fontId="0" fillId="0" borderId="14" xfId="0" applyNumberFormat="1" applyBorder="1" applyAlignment="1" applyProtection="1">
      <alignment vertical="center"/>
    </xf>
    <xf numFmtId="49" fontId="0" fillId="0" borderId="26" xfId="0" applyNumberFormat="1" applyBorder="1" applyAlignment="1" applyProtection="1">
      <alignment vertical="center"/>
    </xf>
    <xf numFmtId="49" fontId="7" fillId="0" borderId="0" xfId="0" applyNumberFormat="1" applyFont="1" applyBorder="1" applyAlignment="1" applyProtection="1">
      <alignment vertical="center"/>
    </xf>
    <xf numFmtId="49" fontId="0" fillId="0" borderId="20" xfId="0" applyNumberFormat="1" applyBorder="1" applyProtection="1"/>
    <xf numFmtId="49" fontId="0" fillId="0" borderId="21" xfId="0" applyNumberFormat="1" applyBorder="1" applyProtection="1"/>
    <xf numFmtId="49" fontId="0" fillId="0" borderId="22" xfId="0" applyNumberFormat="1" applyBorder="1" applyProtection="1"/>
    <xf numFmtId="49" fontId="0" fillId="0" borderId="27" xfId="0" applyNumberFormat="1" applyBorder="1" applyProtection="1"/>
    <xf numFmtId="49" fontId="0" fillId="0" borderId="28" xfId="0" applyNumberFormat="1" applyBorder="1" applyProtection="1"/>
    <xf numFmtId="49" fontId="19" fillId="0" borderId="0" xfId="0" applyNumberFormat="1" applyFont="1" applyBorder="1" applyAlignment="1" applyProtection="1">
      <alignment horizontal="center" vertical="center"/>
    </xf>
    <xf numFmtId="49" fontId="7" fillId="0" borderId="0" xfId="0" applyNumberFormat="1" applyFont="1" applyBorder="1" applyAlignment="1" applyProtection="1">
      <alignment vertical="top"/>
    </xf>
    <xf numFmtId="49" fontId="17" fillId="6" borderId="0" xfId="1" applyNumberFormat="1" applyFont="1" applyFill="1" applyBorder="1" applyAlignment="1" applyProtection="1">
      <alignment horizontal="left" vertical="center"/>
    </xf>
    <xf numFmtId="49" fontId="17" fillId="6" borderId="0" xfId="1" applyNumberFormat="1" applyFont="1" applyFill="1" applyBorder="1" applyAlignment="1" applyProtection="1">
      <alignment vertical="center"/>
    </xf>
    <xf numFmtId="49" fontId="0" fillId="0" borderId="0" xfId="0" applyNumberFormat="1" applyBorder="1" applyAlignment="1" applyProtection="1">
      <alignment horizontal="center" vertical="center"/>
    </xf>
    <xf numFmtId="49" fontId="7" fillId="0" borderId="0" xfId="0" applyNumberFormat="1" applyFont="1" applyBorder="1" applyAlignment="1" applyProtection="1">
      <alignment horizontal="center" vertical="center"/>
    </xf>
    <xf numFmtId="49" fontId="0" fillId="0" borderId="0" xfId="0" applyNumberFormat="1" applyFill="1" applyBorder="1" applyProtection="1"/>
    <xf numFmtId="49" fontId="20" fillId="0" borderId="0" xfId="0" applyNumberFormat="1" applyFont="1" applyBorder="1" applyAlignment="1" applyProtection="1">
      <alignment horizontal="right" vertical="center"/>
    </xf>
    <xf numFmtId="49" fontId="0" fillId="0" borderId="0" xfId="0" applyNumberFormat="1" applyAlignment="1" applyProtection="1"/>
    <xf numFmtId="49" fontId="5" fillId="0" borderId="17" xfId="0" applyNumberFormat="1" applyFont="1" applyBorder="1" applyAlignment="1" applyProtection="1">
      <alignment vertical="center" wrapText="1"/>
    </xf>
    <xf numFmtId="0" fontId="0" fillId="0" borderId="0" xfId="0" applyFont="1" applyProtection="1"/>
    <xf numFmtId="49" fontId="5" fillId="0" borderId="0" xfId="0" applyNumberFormat="1" applyFont="1" applyBorder="1" applyAlignment="1" applyProtection="1">
      <alignment horizontal="left" vertical="center"/>
    </xf>
    <xf numFmtId="49" fontId="20" fillId="0" borderId="0" xfId="0" applyNumberFormat="1" applyFont="1" applyBorder="1" applyAlignment="1" applyProtection="1">
      <alignment horizontal="right" vertical="center"/>
    </xf>
    <xf numFmtId="49" fontId="0" fillId="0" borderId="3" xfId="0" applyNumberFormat="1" applyBorder="1" applyAlignment="1" applyProtection="1">
      <alignment horizontal="left" vertical="center"/>
    </xf>
    <xf numFmtId="49" fontId="0" fillId="0" borderId="4" xfId="0" applyNumberFormat="1" applyBorder="1" applyAlignment="1" applyProtection="1">
      <alignment horizontal="left" vertical="center"/>
    </xf>
    <xf numFmtId="49" fontId="0" fillId="0" borderId="31" xfId="0" applyNumberFormat="1" applyBorder="1" applyAlignment="1" applyProtection="1">
      <alignment horizontal="lef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18" xfId="0" applyNumberFormat="1" applyBorder="1" applyAlignment="1" applyProtection="1">
      <alignment horizontal="left" vertical="center"/>
    </xf>
    <xf numFmtId="49" fontId="0" fillId="0" borderId="3" xfId="0" applyNumberFormat="1" applyBorder="1" applyAlignment="1" applyProtection="1">
      <alignment horizontal="left" vertical="center" wrapText="1"/>
    </xf>
    <xf numFmtId="49" fontId="0" fillId="0" borderId="4" xfId="0" applyNumberFormat="1" applyBorder="1" applyAlignment="1" applyProtection="1">
      <alignment vertical="center"/>
    </xf>
    <xf numFmtId="49" fontId="0" fillId="0" borderId="31" xfId="0" applyNumberFormat="1" applyBorder="1" applyAlignment="1" applyProtection="1">
      <alignment vertical="center"/>
    </xf>
    <xf numFmtId="49" fontId="0" fillId="0" borderId="0" xfId="0" applyNumberFormat="1" applyBorder="1" applyAlignment="1" applyProtection="1">
      <alignment vertical="center"/>
    </xf>
    <xf numFmtId="49" fontId="0" fillId="0" borderId="18" xfId="0" applyNumberFormat="1" applyBorder="1" applyAlignment="1" applyProtection="1">
      <alignment vertical="center"/>
    </xf>
    <xf numFmtId="49" fontId="5" fillId="0" borderId="0" xfId="0" applyNumberFormat="1" applyFont="1" applyBorder="1" applyAlignment="1" applyProtection="1">
      <alignment horizontal="left" vertical="center" wrapText="1"/>
    </xf>
    <xf numFmtId="49" fontId="17" fillId="6" borderId="41" xfId="1" applyNumberFormat="1" applyFont="1" applyFill="1" applyBorder="1" applyAlignment="1" applyProtection="1">
      <alignment horizontal="left" vertical="center"/>
      <protection locked="0"/>
    </xf>
    <xf numFmtId="49" fontId="17" fillId="6" borderId="41" xfId="1" applyNumberFormat="1" applyFont="1" applyFill="1" applyBorder="1" applyAlignment="1" applyProtection="1">
      <alignment vertical="center"/>
      <protection locked="0"/>
    </xf>
    <xf numFmtId="49" fontId="4" fillId="0" borderId="41" xfId="0" applyNumberFormat="1" applyFont="1" applyBorder="1" applyAlignment="1" applyProtection="1">
      <alignment horizontal="center" vertical="center"/>
      <protection locked="0"/>
    </xf>
    <xf numFmtId="49" fontId="0" fillId="0" borderId="41" xfId="0" applyNumberFormat="1" applyBorder="1" applyAlignment="1" applyProtection="1">
      <alignment horizontal="center" vertical="center"/>
      <protection locked="0"/>
    </xf>
    <xf numFmtId="49" fontId="2" fillId="0" borderId="0"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49" fontId="0" fillId="0" borderId="0" xfId="0" applyNumberFormat="1" applyAlignment="1" applyProtection="1"/>
    <xf numFmtId="49" fontId="17" fillId="6" borderId="42" xfId="1" applyNumberFormat="1" applyFont="1" applyFill="1" applyBorder="1" applyAlignment="1" applyProtection="1">
      <alignment horizontal="left" vertical="center"/>
      <protection locked="0"/>
    </xf>
    <xf numFmtId="49" fontId="17" fillId="6" borderId="43" xfId="1" applyNumberFormat="1" applyFont="1" applyFill="1" applyBorder="1" applyAlignment="1" applyProtection="1">
      <alignment horizontal="left" vertical="center"/>
      <protection locked="0"/>
    </xf>
    <xf numFmtId="49" fontId="17" fillId="6" borderId="44" xfId="1" applyNumberFormat="1" applyFont="1" applyFill="1" applyBorder="1" applyAlignment="1" applyProtection="1">
      <alignment horizontal="left" vertical="center"/>
      <protection locked="0"/>
    </xf>
    <xf numFmtId="49" fontId="17" fillId="6" borderId="45" xfId="1" applyNumberFormat="1" applyFont="1" applyFill="1" applyBorder="1" applyAlignment="1" applyProtection="1">
      <alignment horizontal="left" vertical="center"/>
      <protection locked="0"/>
    </xf>
    <xf numFmtId="49" fontId="17" fillId="6" borderId="46" xfId="1" applyNumberFormat="1" applyFont="1" applyFill="1" applyBorder="1" applyAlignment="1" applyProtection="1">
      <alignment horizontal="left" vertical="center"/>
      <protection locked="0"/>
    </xf>
    <xf numFmtId="49" fontId="17" fillId="6" borderId="47" xfId="1" applyNumberFormat="1" applyFont="1" applyFill="1" applyBorder="1" applyAlignment="1" applyProtection="1">
      <alignment horizontal="left" vertical="center"/>
      <protection locked="0"/>
    </xf>
    <xf numFmtId="49" fontId="20" fillId="0" borderId="48" xfId="0" applyNumberFormat="1" applyFont="1" applyBorder="1" applyAlignment="1" applyProtection="1">
      <alignment horizontal="right" vertical="center"/>
    </xf>
    <xf numFmtId="49" fontId="9" fillId="0" borderId="32" xfId="0" applyNumberFormat="1" applyFont="1" applyBorder="1" applyAlignment="1" applyProtection="1">
      <alignment vertical="center"/>
    </xf>
    <xf numFmtId="49" fontId="9" fillId="0" borderId="33" xfId="0" applyNumberFormat="1" applyFont="1" applyBorder="1" applyAlignment="1" applyProtection="1">
      <alignment vertical="center"/>
    </xf>
    <xf numFmtId="49" fontId="9" fillId="0" borderId="34" xfId="0" applyNumberFormat="1" applyFont="1" applyBorder="1" applyAlignment="1" applyProtection="1">
      <alignment vertical="center"/>
    </xf>
    <xf numFmtId="49" fontId="9" fillId="0" borderId="35" xfId="0" applyNumberFormat="1" applyFont="1" applyBorder="1" applyAlignment="1" applyProtection="1">
      <alignment vertical="center"/>
    </xf>
    <xf numFmtId="49" fontId="9" fillId="0" borderId="0" xfId="0" applyNumberFormat="1" applyFont="1" applyAlignment="1" applyProtection="1">
      <alignment vertical="center"/>
    </xf>
    <xf numFmtId="49" fontId="9" fillId="0" borderId="16" xfId="0" applyNumberFormat="1" applyFont="1" applyBorder="1" applyAlignment="1" applyProtection="1">
      <alignment vertical="center"/>
    </xf>
    <xf numFmtId="49" fontId="4" fillId="0" borderId="41" xfId="0" applyNumberFormat="1" applyFont="1" applyBorder="1" applyAlignment="1" applyProtection="1">
      <alignment horizontal="center" vertical="center"/>
    </xf>
    <xf numFmtId="49" fontId="0" fillId="0" borderId="41" xfId="0" applyNumberFormat="1" applyBorder="1" applyAlignment="1" applyProtection="1">
      <alignment horizontal="center" vertical="center"/>
    </xf>
    <xf numFmtId="49" fontId="0" fillId="0" borderId="29" xfId="0" applyNumberFormat="1" applyBorder="1" applyAlignment="1" applyProtection="1">
      <alignment vertical="center"/>
    </xf>
    <xf numFmtId="49" fontId="0" fillId="0" borderId="2" xfId="0" applyNumberFormat="1" applyBorder="1" applyAlignment="1" applyProtection="1">
      <alignment vertical="center"/>
    </xf>
    <xf numFmtId="49" fontId="0" fillId="0" borderId="30" xfId="0" applyNumberFormat="1" applyBorder="1" applyAlignment="1" applyProtection="1">
      <alignment vertical="center"/>
    </xf>
    <xf numFmtId="49" fontId="0" fillId="0" borderId="23" xfId="0" applyNumberFormat="1" applyBorder="1" applyAlignment="1" applyProtection="1">
      <alignment vertical="center"/>
    </xf>
    <xf numFmtId="49" fontId="0" fillId="0" borderId="24" xfId="0" applyNumberFormat="1" applyBorder="1" applyAlignment="1" applyProtection="1">
      <alignment vertical="center"/>
    </xf>
    <xf numFmtId="49" fontId="0" fillId="0" borderId="36" xfId="0" applyNumberForma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5" fillId="4" borderId="39" xfId="3" applyBorder="1" applyAlignment="1">
      <alignment horizontal="center" vertical="center"/>
    </xf>
    <xf numFmtId="0" fontId="15" fillId="4" borderId="9" xfId="3" applyBorder="1" applyAlignment="1">
      <alignment horizontal="center" vertical="center"/>
    </xf>
  </cellXfs>
  <cellStyles count="5">
    <cellStyle name="どちらでもない" xfId="1" builtinId="28"/>
    <cellStyle name="悪い" xfId="2" builtinId="27"/>
    <cellStyle name="出力" xfId="3" builtinId="21"/>
    <cellStyle name="標準" xfId="0" builtinId="0"/>
    <cellStyle name="良い" xfId="4" builtinId="26"/>
  </cellStyles>
  <dxfs count="2">
    <dxf>
      <font>
        <color rgb="FF9C0006"/>
      </font>
      <fill>
        <patternFill>
          <bgColor rgb="FFFFC7CE"/>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fmlaLink="計算用シート!$K$16" fmlaRange="計算用シート!$H$16:$H$20" noThreeD="1" sel="1" val="0"/>
</file>

<file path=xl/ctrlProps/ctrlProp2.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26</xdr:row>
          <xdr:rowOff>9525</xdr:rowOff>
        </xdr:from>
        <xdr:to>
          <xdr:col>19</xdr:col>
          <xdr:colOff>28575</xdr:colOff>
          <xdr:row>28</xdr:row>
          <xdr:rowOff>9525</xdr:rowOff>
        </xdr:to>
        <xdr:sp macro="" textlink="">
          <xdr:nvSpPr>
            <xdr:cNvPr id="1036" name="Drop Down 12"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52</xdr:row>
          <xdr:rowOff>47625</xdr:rowOff>
        </xdr:from>
        <xdr:to>
          <xdr:col>13</xdr:col>
          <xdr:colOff>209550</xdr:colOff>
          <xdr:row>55</xdr:row>
          <xdr:rowOff>19050</xdr:rowOff>
        </xdr:to>
        <xdr:sp macro="" textlink="">
          <xdr:nvSpPr>
            <xdr:cNvPr id="1037" name="Option Button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52</xdr:row>
          <xdr:rowOff>47625</xdr:rowOff>
        </xdr:from>
        <xdr:to>
          <xdr:col>16</xdr:col>
          <xdr:colOff>200025</xdr:colOff>
          <xdr:row>55</xdr:row>
          <xdr:rowOff>19050</xdr:rowOff>
        </xdr:to>
        <xdr:sp macro="" textlink="">
          <xdr:nvSpPr>
            <xdr:cNvPr id="1039" name="Option Button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個人</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121"/>
  <sheetViews>
    <sheetView showGridLines="0" tabSelected="1" zoomScaleNormal="100" zoomScaleSheetLayoutView="100" workbookViewId="0">
      <selection activeCell="AA2" sqref="AA2"/>
    </sheetView>
  </sheetViews>
  <sheetFormatPr defaultRowHeight="13.5" x14ac:dyDescent="0.15"/>
  <cols>
    <col min="1" max="1" width="2.625" style="23" customWidth="1"/>
    <col min="2" max="32" width="3.625" style="23" customWidth="1"/>
    <col min="33" max="33" width="2.625" style="23" customWidth="1"/>
    <col min="34" max="16384" width="9" style="23"/>
  </cols>
  <sheetData>
    <row r="1" spans="1:33" ht="13.5" customHeight="1" x14ac:dyDescent="0.15">
      <c r="A1" s="20"/>
      <c r="B1" s="20"/>
      <c r="C1" s="20"/>
      <c r="D1" s="102"/>
      <c r="E1" s="102"/>
      <c r="F1" s="102"/>
      <c r="G1" s="102"/>
      <c r="H1" s="102"/>
      <c r="I1" s="102"/>
      <c r="J1" s="21"/>
      <c r="K1" s="22"/>
      <c r="L1" s="22"/>
      <c r="M1" s="22"/>
      <c r="N1" s="22"/>
      <c r="O1" s="22"/>
      <c r="P1" s="22"/>
      <c r="Q1" s="22"/>
      <c r="R1" s="22"/>
      <c r="S1" s="22"/>
      <c r="T1" s="22"/>
      <c r="U1" s="22"/>
      <c r="V1" s="22"/>
      <c r="W1" s="22"/>
      <c r="X1" s="22"/>
      <c r="Y1" s="22"/>
      <c r="Z1" s="22"/>
      <c r="AA1" s="22"/>
      <c r="AB1" s="22"/>
      <c r="AC1" s="22"/>
      <c r="AD1" s="22"/>
      <c r="AE1" s="22"/>
      <c r="AF1" s="22"/>
      <c r="AG1" s="20"/>
    </row>
    <row r="2" spans="1:33" ht="13.5" customHeight="1" x14ac:dyDescent="0.15">
      <c r="A2" s="20"/>
      <c r="B2" s="20"/>
      <c r="C2" s="20"/>
      <c r="D2" s="102"/>
      <c r="E2" s="102"/>
      <c r="F2" s="102"/>
      <c r="G2" s="102"/>
      <c r="H2" s="102"/>
      <c r="I2" s="102"/>
      <c r="J2" s="21"/>
      <c r="K2" s="22"/>
      <c r="L2" s="22"/>
      <c r="M2" s="22"/>
      <c r="N2" s="22"/>
      <c r="O2" s="22"/>
      <c r="P2" s="22"/>
      <c r="Q2" s="22"/>
      <c r="R2" s="22"/>
      <c r="S2" s="22"/>
      <c r="T2" s="22"/>
      <c r="U2" s="22"/>
      <c r="V2" s="22"/>
      <c r="W2" s="22"/>
      <c r="X2" s="20"/>
      <c r="Y2" s="24" t="s">
        <v>17</v>
      </c>
      <c r="Z2" s="25" t="s">
        <v>123</v>
      </c>
      <c r="AA2" s="19"/>
      <c r="AB2" s="26" t="s">
        <v>0</v>
      </c>
      <c r="AC2" s="19"/>
      <c r="AD2" s="26" t="s">
        <v>2</v>
      </c>
      <c r="AE2" s="19"/>
      <c r="AF2" s="26" t="s">
        <v>1</v>
      </c>
      <c r="AG2" s="20"/>
    </row>
    <row r="3" spans="1:33" ht="13.5" customHeight="1" x14ac:dyDescent="0.15">
      <c r="A3" s="20"/>
      <c r="B3" s="20"/>
      <c r="C3" s="20"/>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0"/>
    </row>
    <row r="4" spans="1:33" ht="13.5" customHeight="1" x14ac:dyDescent="0.15">
      <c r="A4" s="103" t="s">
        <v>102</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row>
    <row r="5" spans="1:33" ht="13.5" customHeight="1" x14ac:dyDescent="0.15">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row>
    <row r="6" spans="1:33" ht="13.5" customHeight="1" x14ac:dyDescent="0.15">
      <c r="A6" s="20"/>
      <c r="B6" s="20"/>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0"/>
    </row>
    <row r="7" spans="1:33" ht="13.5" customHeight="1" x14ac:dyDescent="0.15">
      <c r="A7" s="20"/>
      <c r="B7" s="20" t="s">
        <v>100</v>
      </c>
      <c r="C7" s="20"/>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0"/>
    </row>
    <row r="8" spans="1:33" ht="5.0999999999999996" customHeight="1" x14ac:dyDescent="0.15">
      <c r="A8" s="20"/>
      <c r="B8" s="20"/>
      <c r="C8" s="20"/>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0"/>
    </row>
    <row r="9" spans="1:33" ht="13.5" customHeight="1" x14ac:dyDescent="0.15">
      <c r="A9" s="20" t="s">
        <v>101</v>
      </c>
      <c r="B9" s="20"/>
      <c r="C9" s="20"/>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0"/>
    </row>
    <row r="10" spans="1:33" ht="13.5" customHeight="1" thickBot="1" x14ac:dyDescent="0.2">
      <c r="A10" s="20"/>
      <c r="B10" s="20"/>
      <c r="C10" s="20"/>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0"/>
    </row>
    <row r="11" spans="1:33" ht="13.5" customHeight="1" thickTop="1" x14ac:dyDescent="0.15">
      <c r="A11" s="30"/>
      <c r="B11" s="112" t="s">
        <v>5</v>
      </c>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4"/>
      <c r="AG11" s="20"/>
    </row>
    <row r="12" spans="1:33" ht="13.5" customHeight="1" x14ac:dyDescent="0.15">
      <c r="A12" s="30"/>
      <c r="B12" s="115"/>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7"/>
      <c r="AG12" s="20"/>
    </row>
    <row r="13" spans="1:33" ht="5.0999999999999996" customHeight="1" thickBot="1" x14ac:dyDescent="0.2">
      <c r="A13" s="30"/>
      <c r="B13" s="31"/>
      <c r="C13" s="31"/>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32"/>
      <c r="AG13" s="20"/>
    </row>
    <row r="14" spans="1:33" s="36" customFormat="1" ht="13.5" customHeight="1" x14ac:dyDescent="0.15">
      <c r="A14" s="33"/>
      <c r="B14" s="34"/>
      <c r="C14" s="86" t="s">
        <v>103</v>
      </c>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8"/>
      <c r="AF14" s="33"/>
      <c r="AG14" s="35"/>
    </row>
    <row r="15" spans="1:33" s="36" customFormat="1" ht="13.5" customHeight="1" x14ac:dyDescent="0.15">
      <c r="A15" s="33"/>
      <c r="B15" s="34"/>
      <c r="C15" s="89"/>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1"/>
      <c r="AF15" s="40"/>
      <c r="AG15" s="35"/>
    </row>
    <row r="16" spans="1:33" s="36" customFormat="1" ht="13.5" customHeight="1" x14ac:dyDescent="0.15">
      <c r="A16" s="33"/>
      <c r="B16" s="34"/>
      <c r="C16" s="41"/>
      <c r="D16" s="84" t="s">
        <v>128</v>
      </c>
      <c r="E16" s="84"/>
      <c r="F16" s="84"/>
      <c r="G16" s="84"/>
      <c r="H16" s="84"/>
      <c r="I16" s="84"/>
      <c r="J16" s="111" t="s">
        <v>3</v>
      </c>
      <c r="K16" s="105"/>
      <c r="L16" s="106"/>
      <c r="M16" s="106"/>
      <c r="N16" s="106"/>
      <c r="O16" s="106"/>
      <c r="P16" s="106"/>
      <c r="Q16" s="106"/>
      <c r="R16" s="106"/>
      <c r="S16" s="107"/>
      <c r="T16" s="46"/>
      <c r="U16" s="46"/>
      <c r="V16" s="46"/>
      <c r="W16" s="46"/>
      <c r="X16" s="46"/>
      <c r="Y16" s="46"/>
      <c r="Z16" s="46"/>
      <c r="AA16" s="46"/>
      <c r="AB16" s="46"/>
      <c r="AC16" s="46"/>
      <c r="AD16" s="46"/>
      <c r="AE16" s="47"/>
      <c r="AF16" s="48"/>
      <c r="AG16" s="35"/>
    </row>
    <row r="17" spans="1:36" s="36" customFormat="1" ht="13.5" customHeight="1" x14ac:dyDescent="0.15">
      <c r="A17" s="33"/>
      <c r="B17" s="34"/>
      <c r="C17" s="41"/>
      <c r="D17" s="84"/>
      <c r="E17" s="84"/>
      <c r="F17" s="84"/>
      <c r="G17" s="84"/>
      <c r="H17" s="84"/>
      <c r="I17" s="84"/>
      <c r="J17" s="111"/>
      <c r="K17" s="108"/>
      <c r="L17" s="109"/>
      <c r="M17" s="109"/>
      <c r="N17" s="109"/>
      <c r="O17" s="109"/>
      <c r="P17" s="109"/>
      <c r="Q17" s="109"/>
      <c r="R17" s="109"/>
      <c r="S17" s="110"/>
      <c r="T17" s="46"/>
      <c r="U17" s="46"/>
      <c r="V17" s="46"/>
      <c r="W17" s="46"/>
      <c r="X17" s="46"/>
      <c r="Y17" s="46"/>
      <c r="Z17" s="46"/>
      <c r="AA17" s="46"/>
      <c r="AB17" s="46"/>
      <c r="AC17" s="46"/>
      <c r="AD17" s="46"/>
      <c r="AE17" s="47"/>
      <c r="AF17" s="48"/>
      <c r="AG17" s="35"/>
    </row>
    <row r="18" spans="1:36" s="36" customFormat="1" ht="13.5" customHeight="1" x14ac:dyDescent="0.15">
      <c r="A18" s="33"/>
      <c r="B18" s="34"/>
      <c r="C18" s="41"/>
      <c r="D18" s="45"/>
      <c r="E18" s="45"/>
      <c r="F18" s="45"/>
      <c r="G18" s="45"/>
      <c r="H18" s="45"/>
      <c r="I18" s="45"/>
      <c r="J18" s="80"/>
      <c r="K18" s="42" t="s">
        <v>110</v>
      </c>
      <c r="L18" s="49"/>
      <c r="M18" s="49"/>
      <c r="N18" s="49"/>
      <c r="O18" s="49"/>
      <c r="P18" s="49"/>
      <c r="Q18" s="49"/>
      <c r="R18" s="49"/>
      <c r="S18" s="49"/>
      <c r="T18" s="46"/>
      <c r="U18" s="46"/>
      <c r="V18" s="46"/>
      <c r="W18" s="46"/>
      <c r="X18" s="46"/>
      <c r="Y18" s="46"/>
      <c r="Z18" s="46"/>
      <c r="AA18" s="46"/>
      <c r="AB18" s="46"/>
      <c r="AC18" s="46"/>
      <c r="AD18" s="46"/>
      <c r="AE18" s="47"/>
      <c r="AF18" s="48"/>
      <c r="AG18" s="35"/>
    </row>
    <row r="19" spans="1:36" s="36" customFormat="1" ht="5.0999999999999996" customHeight="1" x14ac:dyDescent="0.15">
      <c r="A19" s="33"/>
      <c r="B19" s="34"/>
      <c r="C19" s="41"/>
      <c r="D19" s="45"/>
      <c r="E19" s="45"/>
      <c r="F19" s="45"/>
      <c r="G19" s="45"/>
      <c r="H19" s="45"/>
      <c r="I19" s="45"/>
      <c r="J19" s="80"/>
      <c r="K19" s="50"/>
      <c r="L19" s="50"/>
      <c r="M19" s="50"/>
      <c r="N19" s="50"/>
      <c r="O19" s="50"/>
      <c r="P19" s="50"/>
      <c r="Q19" s="50"/>
      <c r="R19" s="50"/>
      <c r="S19" s="50"/>
      <c r="T19" s="46"/>
      <c r="U19" s="46"/>
      <c r="V19" s="46"/>
      <c r="W19" s="46"/>
      <c r="X19" s="46"/>
      <c r="Y19" s="46"/>
      <c r="Z19" s="46"/>
      <c r="AA19" s="46"/>
      <c r="AB19" s="46"/>
      <c r="AC19" s="46"/>
      <c r="AD19" s="46"/>
      <c r="AE19" s="47"/>
      <c r="AF19" s="48"/>
      <c r="AG19" s="35"/>
    </row>
    <row r="20" spans="1:36" s="36" customFormat="1" ht="13.5" customHeight="1" x14ac:dyDescent="0.15">
      <c r="A20" s="33"/>
      <c r="B20" s="34"/>
      <c r="C20" s="41"/>
      <c r="D20" s="84" t="s">
        <v>129</v>
      </c>
      <c r="E20" s="84"/>
      <c r="F20" s="84"/>
      <c r="G20" s="84"/>
      <c r="H20" s="84"/>
      <c r="I20" s="84"/>
      <c r="J20" s="111" t="s">
        <v>3</v>
      </c>
      <c r="K20" s="105"/>
      <c r="L20" s="106"/>
      <c r="M20" s="106"/>
      <c r="N20" s="106"/>
      <c r="O20" s="106"/>
      <c r="P20" s="106"/>
      <c r="Q20" s="106"/>
      <c r="R20" s="106"/>
      <c r="S20" s="107"/>
      <c r="T20" s="46"/>
      <c r="U20" s="46"/>
      <c r="V20" s="46"/>
      <c r="W20" s="46"/>
      <c r="X20" s="46"/>
      <c r="Y20" s="46"/>
      <c r="Z20" s="46"/>
      <c r="AA20" s="46"/>
      <c r="AB20" s="46"/>
      <c r="AC20" s="46"/>
      <c r="AD20" s="46"/>
      <c r="AE20" s="47"/>
      <c r="AF20" s="48"/>
      <c r="AG20" s="35"/>
    </row>
    <row r="21" spans="1:36" s="36" customFormat="1" ht="13.5" customHeight="1" x14ac:dyDescent="0.15">
      <c r="A21" s="33"/>
      <c r="B21" s="34"/>
      <c r="C21" s="41"/>
      <c r="D21" s="84"/>
      <c r="E21" s="84"/>
      <c r="F21" s="84"/>
      <c r="G21" s="84"/>
      <c r="H21" s="84"/>
      <c r="I21" s="84"/>
      <c r="J21" s="111"/>
      <c r="K21" s="108"/>
      <c r="L21" s="109"/>
      <c r="M21" s="109"/>
      <c r="N21" s="109"/>
      <c r="O21" s="109"/>
      <c r="P21" s="109"/>
      <c r="Q21" s="109"/>
      <c r="R21" s="109"/>
      <c r="S21" s="110"/>
      <c r="T21" s="46"/>
      <c r="U21" s="46"/>
      <c r="V21" s="46"/>
      <c r="W21" s="46"/>
      <c r="X21" s="46"/>
      <c r="Y21" s="46"/>
      <c r="Z21" s="46"/>
      <c r="AA21" s="46"/>
      <c r="AB21" s="46"/>
      <c r="AC21" s="46"/>
      <c r="AD21" s="46"/>
      <c r="AE21" s="47"/>
      <c r="AF21" s="48"/>
      <c r="AG21" s="35"/>
    </row>
    <row r="22" spans="1:36" s="36" customFormat="1" ht="13.5" customHeight="1" x14ac:dyDescent="0.15">
      <c r="A22" s="33"/>
      <c r="B22" s="34"/>
      <c r="C22" s="41"/>
      <c r="D22" s="45"/>
      <c r="E22" s="45"/>
      <c r="F22" s="45"/>
      <c r="G22" s="45"/>
      <c r="H22" s="45"/>
      <c r="I22" s="45"/>
      <c r="J22" s="80"/>
      <c r="K22" s="42" t="s">
        <v>121</v>
      </c>
      <c r="L22" s="51"/>
      <c r="M22" s="51"/>
      <c r="N22" s="51"/>
      <c r="O22" s="51"/>
      <c r="P22" s="51"/>
      <c r="Q22" s="51"/>
      <c r="R22" s="51"/>
      <c r="S22" s="51"/>
      <c r="T22" s="46"/>
      <c r="U22" s="46"/>
      <c r="V22" s="46"/>
      <c r="W22" s="46"/>
      <c r="X22" s="46"/>
      <c r="Y22" s="46"/>
      <c r="Z22" s="46"/>
      <c r="AA22" s="46"/>
      <c r="AB22" s="46"/>
      <c r="AC22" s="46"/>
      <c r="AD22" s="46"/>
      <c r="AE22" s="47"/>
      <c r="AF22" s="48"/>
      <c r="AG22" s="35"/>
    </row>
    <row r="23" spans="1:36" s="36" customFormat="1" ht="13.5" customHeight="1" thickBot="1" x14ac:dyDescent="0.2">
      <c r="A23" s="33"/>
      <c r="B23" s="34"/>
      <c r="C23" s="52"/>
      <c r="D23" s="53"/>
      <c r="E23" s="53"/>
      <c r="F23" s="53"/>
      <c r="G23" s="53"/>
      <c r="H23" s="53"/>
      <c r="I23" s="53"/>
      <c r="J23" s="53"/>
      <c r="K23" s="53"/>
      <c r="L23" s="53"/>
      <c r="M23" s="53"/>
      <c r="N23" s="53"/>
      <c r="O23" s="53"/>
      <c r="P23" s="54"/>
      <c r="Q23" s="54"/>
      <c r="R23" s="54"/>
      <c r="S23" s="54"/>
      <c r="T23" s="55"/>
      <c r="U23" s="55"/>
      <c r="V23" s="55"/>
      <c r="W23" s="55"/>
      <c r="X23" s="55"/>
      <c r="Y23" s="55"/>
      <c r="Z23" s="55"/>
      <c r="AA23" s="55"/>
      <c r="AB23" s="55"/>
      <c r="AC23" s="55"/>
      <c r="AD23" s="55"/>
      <c r="AE23" s="56"/>
      <c r="AF23" s="48"/>
      <c r="AG23" s="35"/>
    </row>
    <row r="24" spans="1:36" s="36" customFormat="1" ht="13.5" customHeight="1" thickBot="1" x14ac:dyDescent="0.2">
      <c r="A24" s="33"/>
      <c r="B24" s="34"/>
      <c r="C24" s="34"/>
      <c r="D24" s="22"/>
      <c r="E24" s="22"/>
      <c r="F24" s="22"/>
      <c r="G24" s="22"/>
      <c r="H24" s="22"/>
      <c r="I24" s="22"/>
      <c r="J24" s="22"/>
      <c r="K24" s="22"/>
      <c r="L24" s="22"/>
      <c r="M24" s="22"/>
      <c r="N24" s="22"/>
      <c r="O24" s="22"/>
      <c r="P24" s="57"/>
      <c r="Q24" s="57"/>
      <c r="R24" s="57"/>
      <c r="S24" s="57"/>
      <c r="T24" s="46"/>
      <c r="U24" s="46"/>
      <c r="V24" s="46"/>
      <c r="W24" s="46"/>
      <c r="X24" s="46"/>
      <c r="Y24" s="46"/>
      <c r="Z24" s="46"/>
      <c r="AA24" s="46"/>
      <c r="AB24" s="46"/>
      <c r="AC24" s="46"/>
      <c r="AD24" s="46"/>
      <c r="AE24" s="46"/>
      <c r="AF24" s="58"/>
      <c r="AG24" s="35"/>
    </row>
    <row r="25" spans="1:36" s="36" customFormat="1" ht="30" customHeight="1" x14ac:dyDescent="0.15">
      <c r="A25" s="33"/>
      <c r="B25" s="34"/>
      <c r="C25" s="92" t="s">
        <v>151</v>
      </c>
      <c r="D25" s="87"/>
      <c r="E25" s="87"/>
      <c r="F25" s="87"/>
      <c r="G25" s="87"/>
      <c r="H25" s="87"/>
      <c r="I25" s="87"/>
      <c r="J25" s="93"/>
      <c r="K25" s="93"/>
      <c r="L25" s="93"/>
      <c r="M25" s="93"/>
      <c r="N25" s="93"/>
      <c r="O25" s="93"/>
      <c r="P25" s="93"/>
      <c r="Q25" s="93"/>
      <c r="R25" s="93"/>
      <c r="S25" s="93"/>
      <c r="T25" s="93"/>
      <c r="U25" s="93"/>
      <c r="V25" s="93"/>
      <c r="W25" s="93"/>
      <c r="X25" s="93"/>
      <c r="Y25" s="93"/>
      <c r="Z25" s="93"/>
      <c r="AA25" s="93"/>
      <c r="AB25" s="93"/>
      <c r="AC25" s="93"/>
      <c r="AD25" s="93"/>
      <c r="AE25" s="94"/>
      <c r="AF25" s="33"/>
      <c r="AG25" s="35"/>
    </row>
    <row r="26" spans="1:36" s="36" customFormat="1" ht="30" customHeight="1" x14ac:dyDescent="0.15">
      <c r="A26" s="33"/>
      <c r="B26" s="34"/>
      <c r="C26" s="89"/>
      <c r="D26" s="90"/>
      <c r="E26" s="90"/>
      <c r="F26" s="90"/>
      <c r="G26" s="90"/>
      <c r="H26" s="90"/>
      <c r="I26" s="90"/>
      <c r="J26" s="95"/>
      <c r="K26" s="95"/>
      <c r="L26" s="95"/>
      <c r="M26" s="95"/>
      <c r="N26" s="95"/>
      <c r="O26" s="95"/>
      <c r="P26" s="95"/>
      <c r="Q26" s="95"/>
      <c r="R26" s="95"/>
      <c r="S26" s="95"/>
      <c r="T26" s="95"/>
      <c r="U26" s="95"/>
      <c r="V26" s="95"/>
      <c r="W26" s="95"/>
      <c r="X26" s="95"/>
      <c r="Y26" s="95"/>
      <c r="Z26" s="95"/>
      <c r="AA26" s="95"/>
      <c r="AB26" s="95"/>
      <c r="AC26" s="95"/>
      <c r="AD26" s="95"/>
      <c r="AE26" s="96"/>
      <c r="AF26" s="33"/>
      <c r="AG26" s="35"/>
      <c r="AI26" s="59"/>
      <c r="AJ26" s="59"/>
    </row>
    <row r="27" spans="1:36" s="36" customFormat="1" ht="13.5" customHeight="1" x14ac:dyDescent="0.15">
      <c r="A27" s="33"/>
      <c r="B27" s="34"/>
      <c r="C27" s="41"/>
      <c r="D27" s="84" t="s">
        <v>130</v>
      </c>
      <c r="E27" s="84"/>
      <c r="F27" s="84"/>
      <c r="G27" s="84"/>
      <c r="H27" s="84"/>
      <c r="I27" s="84"/>
      <c r="J27" s="85"/>
      <c r="K27" s="51"/>
      <c r="L27" s="51"/>
      <c r="M27" s="51"/>
      <c r="N27" s="51"/>
      <c r="O27" s="51"/>
      <c r="P27" s="51"/>
      <c r="Q27" s="51"/>
      <c r="R27" s="51"/>
      <c r="S27" s="51"/>
      <c r="T27" s="73"/>
      <c r="U27" s="28"/>
      <c r="V27" s="28"/>
      <c r="W27" s="28"/>
      <c r="X27" s="28"/>
      <c r="Y27" s="28"/>
      <c r="Z27" s="28"/>
      <c r="AA27" s="28"/>
      <c r="AB27" s="28"/>
      <c r="AC27" s="28"/>
      <c r="AD27" s="28"/>
      <c r="AE27" s="44"/>
      <c r="AF27" s="32"/>
      <c r="AG27" s="35"/>
    </row>
    <row r="28" spans="1:36" s="36" customFormat="1" ht="13.5" customHeight="1" x14ac:dyDescent="0.15">
      <c r="A28" s="33"/>
      <c r="B28" s="34"/>
      <c r="C28" s="41"/>
      <c r="D28" s="84"/>
      <c r="E28" s="84"/>
      <c r="F28" s="84"/>
      <c r="G28" s="84"/>
      <c r="H28" s="84"/>
      <c r="I28" s="84"/>
      <c r="J28" s="85"/>
      <c r="K28" s="51"/>
      <c r="L28" s="51"/>
      <c r="M28" s="51"/>
      <c r="N28" s="51"/>
      <c r="O28" s="51"/>
      <c r="P28" s="51"/>
      <c r="Q28" s="51"/>
      <c r="R28" s="51"/>
      <c r="S28" s="51"/>
      <c r="T28" s="28"/>
      <c r="U28" s="28"/>
      <c r="V28" s="28"/>
      <c r="W28" s="28"/>
      <c r="X28" s="28"/>
      <c r="Y28" s="28"/>
      <c r="Z28" s="28"/>
      <c r="AA28" s="28"/>
      <c r="AB28" s="28"/>
      <c r="AC28" s="28"/>
      <c r="AD28" s="28"/>
      <c r="AE28" s="44"/>
      <c r="AF28" s="32"/>
      <c r="AG28" s="35"/>
    </row>
    <row r="29" spans="1:36" s="36" customFormat="1" ht="13.5" customHeight="1" x14ac:dyDescent="0.15">
      <c r="A29" s="33"/>
      <c r="B29" s="34"/>
      <c r="C29" s="41"/>
      <c r="D29" s="43"/>
      <c r="E29" s="43"/>
      <c r="F29" s="43"/>
      <c r="G29" s="43"/>
      <c r="H29" s="43"/>
      <c r="I29" s="43"/>
      <c r="J29" s="43"/>
      <c r="K29" s="42" t="s">
        <v>4</v>
      </c>
      <c r="L29" s="28"/>
      <c r="M29" s="28"/>
      <c r="N29" s="28"/>
      <c r="O29" s="43"/>
      <c r="P29" s="43"/>
      <c r="Q29" s="43"/>
      <c r="R29" s="43"/>
      <c r="S29" s="43"/>
      <c r="T29" s="28"/>
      <c r="U29" s="28"/>
      <c r="V29" s="28"/>
      <c r="W29" s="28"/>
      <c r="X29" s="28"/>
      <c r="Y29" s="28"/>
      <c r="Z29" s="28"/>
      <c r="AA29" s="28"/>
      <c r="AB29" s="28"/>
      <c r="AC29" s="28"/>
      <c r="AD29" s="28"/>
      <c r="AE29" s="44"/>
      <c r="AF29" s="32"/>
      <c r="AG29" s="35"/>
    </row>
    <row r="30" spans="1:36" s="36" customFormat="1" ht="5.0999999999999996" customHeight="1" x14ac:dyDescent="0.15">
      <c r="A30" s="33"/>
      <c r="B30" s="34"/>
      <c r="C30" s="41"/>
      <c r="D30" s="43"/>
      <c r="E30" s="43"/>
      <c r="F30" s="43"/>
      <c r="G30" s="43"/>
      <c r="H30" s="43"/>
      <c r="I30" s="43"/>
      <c r="J30" s="43"/>
      <c r="K30" s="28"/>
      <c r="L30" s="28"/>
      <c r="M30" s="28"/>
      <c r="N30" s="28"/>
      <c r="O30" s="43"/>
      <c r="P30" s="43"/>
      <c r="Q30" s="43"/>
      <c r="R30" s="43"/>
      <c r="S30" s="43"/>
      <c r="T30" s="28"/>
      <c r="U30" s="28"/>
      <c r="V30" s="28"/>
      <c r="W30" s="28"/>
      <c r="X30" s="28"/>
      <c r="Y30" s="28"/>
      <c r="Z30" s="28"/>
      <c r="AA30" s="28"/>
      <c r="AB30" s="28"/>
      <c r="AC30" s="28"/>
      <c r="AD30" s="28"/>
      <c r="AE30" s="44"/>
      <c r="AF30" s="32"/>
      <c r="AG30" s="35"/>
    </row>
    <row r="31" spans="1:36" s="36" customFormat="1" ht="13.5" customHeight="1" x14ac:dyDescent="0.15">
      <c r="A31" s="33"/>
      <c r="B31" s="34"/>
      <c r="C31" s="41"/>
      <c r="D31" s="84" t="s">
        <v>131</v>
      </c>
      <c r="E31" s="84"/>
      <c r="F31" s="84"/>
      <c r="G31" s="84"/>
      <c r="H31" s="84"/>
      <c r="I31" s="84"/>
      <c r="J31" s="85"/>
      <c r="K31" s="98"/>
      <c r="L31" s="98"/>
      <c r="M31" s="98"/>
      <c r="N31" s="98"/>
      <c r="O31" s="98"/>
      <c r="P31" s="98"/>
      <c r="Q31" s="98"/>
      <c r="R31" s="98"/>
      <c r="S31" s="98"/>
      <c r="T31" s="46"/>
      <c r="U31" s="46"/>
      <c r="V31" s="46"/>
      <c r="W31" s="46"/>
      <c r="X31" s="46"/>
      <c r="Y31" s="46"/>
      <c r="Z31" s="46"/>
      <c r="AA31" s="46"/>
      <c r="AB31" s="46"/>
      <c r="AC31" s="46"/>
      <c r="AD31" s="46"/>
      <c r="AE31" s="47"/>
      <c r="AF31" s="58"/>
      <c r="AG31" s="35"/>
    </row>
    <row r="32" spans="1:36" s="36" customFormat="1" ht="13.5" customHeight="1" x14ac:dyDescent="0.15">
      <c r="A32" s="33"/>
      <c r="B32" s="34"/>
      <c r="C32" s="41"/>
      <c r="D32" s="84"/>
      <c r="E32" s="84"/>
      <c r="F32" s="84"/>
      <c r="G32" s="84"/>
      <c r="H32" s="84"/>
      <c r="I32" s="84"/>
      <c r="J32" s="85"/>
      <c r="K32" s="98"/>
      <c r="L32" s="98"/>
      <c r="M32" s="98"/>
      <c r="N32" s="98"/>
      <c r="O32" s="98"/>
      <c r="P32" s="98"/>
      <c r="Q32" s="98"/>
      <c r="R32" s="98"/>
      <c r="S32" s="98"/>
      <c r="T32" s="46"/>
      <c r="U32" s="46"/>
      <c r="V32" s="46"/>
      <c r="W32" s="46"/>
      <c r="X32" s="46"/>
      <c r="Y32" s="46"/>
      <c r="Z32" s="46"/>
      <c r="AA32" s="46"/>
      <c r="AB32" s="46"/>
      <c r="AC32" s="46"/>
      <c r="AD32" s="46"/>
      <c r="AE32" s="47"/>
      <c r="AF32" s="58"/>
      <c r="AG32" s="35"/>
    </row>
    <row r="33" spans="1:33" s="36" customFormat="1" ht="13.5" customHeight="1" x14ac:dyDescent="0.15">
      <c r="A33" s="33"/>
      <c r="B33" s="34"/>
      <c r="C33" s="41"/>
      <c r="D33" s="45"/>
      <c r="E33" s="45"/>
      <c r="F33" s="45"/>
      <c r="G33" s="45"/>
      <c r="H33" s="45"/>
      <c r="I33" s="45"/>
      <c r="J33" s="80"/>
      <c r="K33" s="42" t="s">
        <v>111</v>
      </c>
      <c r="L33" s="49"/>
      <c r="M33" s="49"/>
      <c r="N33" s="49"/>
      <c r="O33" s="49"/>
      <c r="P33" s="49"/>
      <c r="Q33" s="49"/>
      <c r="R33" s="49"/>
      <c r="S33" s="49"/>
      <c r="T33" s="46"/>
      <c r="U33" s="46"/>
      <c r="V33" s="46"/>
      <c r="W33" s="46"/>
      <c r="X33" s="46"/>
      <c r="Y33" s="46"/>
      <c r="Z33" s="46"/>
      <c r="AA33" s="46"/>
      <c r="AB33" s="46"/>
      <c r="AC33" s="46"/>
      <c r="AD33" s="46"/>
      <c r="AE33" s="47"/>
      <c r="AF33" s="48"/>
      <c r="AG33" s="35"/>
    </row>
    <row r="34" spans="1:33" s="36" customFormat="1" ht="5.0999999999999996" customHeight="1" x14ac:dyDescent="0.15">
      <c r="A34" s="33"/>
      <c r="B34" s="34"/>
      <c r="C34" s="41"/>
      <c r="D34" s="45"/>
      <c r="E34" s="45"/>
      <c r="F34" s="45"/>
      <c r="G34" s="45"/>
      <c r="H34" s="45"/>
      <c r="I34" s="45"/>
      <c r="J34" s="80"/>
      <c r="K34" s="50"/>
      <c r="L34" s="50"/>
      <c r="M34" s="50"/>
      <c r="N34" s="50"/>
      <c r="O34" s="50"/>
      <c r="P34" s="50"/>
      <c r="Q34" s="50"/>
      <c r="R34" s="50"/>
      <c r="S34" s="50"/>
      <c r="T34" s="46"/>
      <c r="U34" s="46"/>
      <c r="V34" s="46"/>
      <c r="W34" s="46"/>
      <c r="X34" s="46"/>
      <c r="Y34" s="46"/>
      <c r="Z34" s="46"/>
      <c r="AA34" s="46"/>
      <c r="AB34" s="46"/>
      <c r="AC34" s="46"/>
      <c r="AD34" s="46"/>
      <c r="AE34" s="47"/>
      <c r="AF34" s="48"/>
      <c r="AG34" s="35"/>
    </row>
    <row r="35" spans="1:33" s="36" customFormat="1" ht="13.5" customHeight="1" x14ac:dyDescent="0.15">
      <c r="A35" s="33"/>
      <c r="B35" s="34"/>
      <c r="C35" s="41"/>
      <c r="D35" s="84" t="s">
        <v>133</v>
      </c>
      <c r="E35" s="84"/>
      <c r="F35" s="84"/>
      <c r="G35" s="84"/>
      <c r="H35" s="84"/>
      <c r="I35" s="84"/>
      <c r="J35" s="85"/>
      <c r="K35" s="98"/>
      <c r="L35" s="98"/>
      <c r="M35" s="98"/>
      <c r="N35" s="98"/>
      <c r="O35" s="98"/>
      <c r="P35" s="98"/>
      <c r="Q35" s="98"/>
      <c r="R35" s="98"/>
      <c r="S35" s="98"/>
      <c r="T35" s="98"/>
      <c r="U35" s="98"/>
      <c r="V35" s="98"/>
      <c r="W35" s="98"/>
      <c r="X35" s="98"/>
      <c r="Y35" s="98"/>
      <c r="Z35" s="98"/>
      <c r="AA35" s="98"/>
      <c r="AB35" s="98"/>
      <c r="AC35" s="98"/>
      <c r="AD35" s="46"/>
      <c r="AE35" s="47"/>
      <c r="AF35" s="48"/>
      <c r="AG35" s="35"/>
    </row>
    <row r="36" spans="1:33" s="36" customFormat="1" ht="13.5" customHeight="1" x14ac:dyDescent="0.15">
      <c r="A36" s="33"/>
      <c r="B36" s="34"/>
      <c r="C36" s="41"/>
      <c r="D36" s="84"/>
      <c r="E36" s="84"/>
      <c r="F36" s="84"/>
      <c r="G36" s="84"/>
      <c r="H36" s="84"/>
      <c r="I36" s="84"/>
      <c r="J36" s="85"/>
      <c r="K36" s="98"/>
      <c r="L36" s="98"/>
      <c r="M36" s="98"/>
      <c r="N36" s="98"/>
      <c r="O36" s="98"/>
      <c r="P36" s="98"/>
      <c r="Q36" s="98"/>
      <c r="R36" s="98"/>
      <c r="S36" s="98"/>
      <c r="T36" s="98"/>
      <c r="U36" s="98"/>
      <c r="V36" s="98"/>
      <c r="W36" s="98"/>
      <c r="X36" s="98"/>
      <c r="Y36" s="98"/>
      <c r="Z36" s="98"/>
      <c r="AA36" s="98"/>
      <c r="AB36" s="98"/>
      <c r="AC36" s="98"/>
      <c r="AD36" s="46"/>
      <c r="AE36" s="47"/>
      <c r="AF36" s="48"/>
      <c r="AG36" s="35"/>
    </row>
    <row r="37" spans="1:33" s="36" customFormat="1" ht="13.5" customHeight="1" x14ac:dyDescent="0.15">
      <c r="A37" s="33"/>
      <c r="B37" s="34"/>
      <c r="C37" s="41"/>
      <c r="D37" s="45"/>
      <c r="E37" s="45"/>
      <c r="F37" s="45"/>
      <c r="G37" s="45"/>
      <c r="H37" s="45"/>
      <c r="I37" s="45"/>
      <c r="J37" s="80"/>
      <c r="K37" s="42" t="s">
        <v>112</v>
      </c>
      <c r="L37" s="51"/>
      <c r="M37" s="51"/>
      <c r="N37" s="51"/>
      <c r="O37" s="51"/>
      <c r="P37" s="51"/>
      <c r="Q37" s="51"/>
      <c r="R37" s="51"/>
      <c r="S37" s="51"/>
      <c r="T37" s="38"/>
      <c r="U37" s="38"/>
      <c r="V37" s="38"/>
      <c r="W37" s="38"/>
      <c r="X37" s="38"/>
      <c r="Y37" s="38"/>
      <c r="Z37" s="38"/>
      <c r="AA37" s="38"/>
      <c r="AB37" s="38"/>
      <c r="AC37" s="38"/>
      <c r="AD37" s="46"/>
      <c r="AE37" s="47"/>
      <c r="AF37" s="48"/>
      <c r="AG37" s="35"/>
    </row>
    <row r="38" spans="1:33" s="36" customFormat="1" ht="5.0999999999999996" customHeight="1" x14ac:dyDescent="0.15">
      <c r="A38" s="33"/>
      <c r="B38" s="34"/>
      <c r="C38" s="41"/>
      <c r="D38" s="45"/>
      <c r="E38" s="45"/>
      <c r="F38" s="45"/>
      <c r="G38" s="45"/>
      <c r="H38" s="45"/>
      <c r="I38" s="45"/>
      <c r="J38" s="80"/>
      <c r="K38" s="46"/>
      <c r="L38" s="46"/>
      <c r="M38" s="46"/>
      <c r="N38" s="46"/>
      <c r="O38" s="46"/>
      <c r="P38" s="46"/>
      <c r="Q38" s="46"/>
      <c r="R38" s="46"/>
      <c r="S38" s="46"/>
      <c r="T38" s="46"/>
      <c r="U38" s="46"/>
      <c r="V38" s="46"/>
      <c r="W38" s="46"/>
      <c r="X38" s="46"/>
      <c r="Y38" s="46"/>
      <c r="Z38" s="46"/>
      <c r="AA38" s="46"/>
      <c r="AB38" s="46"/>
      <c r="AC38" s="46"/>
      <c r="AD38" s="46"/>
      <c r="AE38" s="47"/>
      <c r="AF38" s="48"/>
      <c r="AG38" s="35"/>
    </row>
    <row r="39" spans="1:33" s="36" customFormat="1" ht="13.5" customHeight="1" x14ac:dyDescent="0.15">
      <c r="A39" s="33"/>
      <c r="B39" s="34"/>
      <c r="C39" s="41"/>
      <c r="D39" s="84" t="s">
        <v>132</v>
      </c>
      <c r="E39" s="84"/>
      <c r="F39" s="84"/>
      <c r="G39" s="84"/>
      <c r="H39" s="84"/>
      <c r="I39" s="84"/>
      <c r="J39" s="85"/>
      <c r="K39" s="98"/>
      <c r="L39" s="98"/>
      <c r="M39" s="98"/>
      <c r="N39" s="98"/>
      <c r="O39" s="98"/>
      <c r="P39" s="98"/>
      <c r="Q39" s="98"/>
      <c r="R39" s="98"/>
      <c r="S39" s="98"/>
      <c r="T39" s="98"/>
      <c r="U39" s="98"/>
      <c r="V39" s="98"/>
      <c r="W39" s="98"/>
      <c r="X39" s="98"/>
      <c r="Y39" s="98"/>
      <c r="Z39" s="98"/>
      <c r="AA39" s="98"/>
      <c r="AB39" s="98"/>
      <c r="AC39" s="98"/>
      <c r="AD39" s="46"/>
      <c r="AE39" s="47"/>
      <c r="AF39" s="48"/>
      <c r="AG39" s="35"/>
    </row>
    <row r="40" spans="1:33" s="36" customFormat="1" ht="13.5" customHeight="1" x14ac:dyDescent="0.15">
      <c r="A40" s="33"/>
      <c r="B40" s="34"/>
      <c r="C40" s="41"/>
      <c r="D40" s="84"/>
      <c r="E40" s="84"/>
      <c r="F40" s="84"/>
      <c r="G40" s="84"/>
      <c r="H40" s="84"/>
      <c r="I40" s="84"/>
      <c r="J40" s="85"/>
      <c r="K40" s="98"/>
      <c r="L40" s="98"/>
      <c r="M40" s="98"/>
      <c r="N40" s="98"/>
      <c r="O40" s="98"/>
      <c r="P40" s="98"/>
      <c r="Q40" s="98"/>
      <c r="R40" s="98"/>
      <c r="S40" s="98"/>
      <c r="T40" s="98"/>
      <c r="U40" s="98"/>
      <c r="V40" s="98"/>
      <c r="W40" s="98"/>
      <c r="X40" s="98"/>
      <c r="Y40" s="98"/>
      <c r="Z40" s="98"/>
      <c r="AA40" s="98"/>
      <c r="AB40" s="98"/>
      <c r="AC40" s="98"/>
      <c r="AD40" s="46"/>
      <c r="AE40" s="47"/>
      <c r="AF40" s="48"/>
      <c r="AG40" s="35"/>
    </row>
    <row r="41" spans="1:33" s="36" customFormat="1" ht="13.5" customHeight="1" x14ac:dyDescent="0.15">
      <c r="A41" s="33"/>
      <c r="B41" s="34"/>
      <c r="C41" s="41"/>
      <c r="D41" s="45"/>
      <c r="E41" s="45"/>
      <c r="F41" s="45"/>
      <c r="G41" s="45"/>
      <c r="H41" s="45"/>
      <c r="I41" s="45"/>
      <c r="J41" s="80"/>
      <c r="K41" s="42" t="s">
        <v>124</v>
      </c>
      <c r="L41" s="51"/>
      <c r="M41" s="51"/>
      <c r="N41" s="51"/>
      <c r="O41" s="51"/>
      <c r="P41" s="51"/>
      <c r="Q41" s="51"/>
      <c r="R41" s="51"/>
      <c r="S41" s="51"/>
      <c r="T41" s="38"/>
      <c r="U41" s="38"/>
      <c r="V41" s="38"/>
      <c r="W41" s="38"/>
      <c r="X41" s="38"/>
      <c r="Y41" s="38"/>
      <c r="Z41" s="38"/>
      <c r="AA41" s="38"/>
      <c r="AB41" s="38"/>
      <c r="AC41" s="38"/>
      <c r="AD41" s="46"/>
      <c r="AE41" s="47"/>
      <c r="AF41" s="48"/>
      <c r="AG41" s="35"/>
    </row>
    <row r="42" spans="1:33" s="36" customFormat="1" ht="5.0999999999999996" customHeight="1" x14ac:dyDescent="0.15">
      <c r="A42" s="33"/>
      <c r="B42" s="34"/>
      <c r="C42" s="41"/>
      <c r="D42" s="45"/>
      <c r="E42" s="45"/>
      <c r="F42" s="45"/>
      <c r="G42" s="45"/>
      <c r="H42" s="45"/>
      <c r="I42" s="45"/>
      <c r="J42" s="80"/>
      <c r="K42" s="46"/>
      <c r="L42" s="46"/>
      <c r="M42" s="46"/>
      <c r="N42" s="46"/>
      <c r="O42" s="46"/>
      <c r="P42" s="46"/>
      <c r="Q42" s="46"/>
      <c r="R42" s="46"/>
      <c r="S42" s="46"/>
      <c r="T42" s="46"/>
      <c r="U42" s="46"/>
      <c r="V42" s="46"/>
      <c r="W42" s="46"/>
      <c r="X42" s="46"/>
      <c r="Y42" s="46"/>
      <c r="Z42" s="46"/>
      <c r="AA42" s="46"/>
      <c r="AB42" s="46"/>
      <c r="AC42" s="46"/>
      <c r="AD42" s="46"/>
      <c r="AE42" s="47"/>
      <c r="AF42" s="48"/>
      <c r="AG42" s="35"/>
    </row>
    <row r="43" spans="1:33" s="36" customFormat="1" ht="13.5" customHeight="1" x14ac:dyDescent="0.15">
      <c r="A43" s="33"/>
      <c r="B43" s="34"/>
      <c r="C43" s="41"/>
      <c r="D43" s="84" t="s">
        <v>134</v>
      </c>
      <c r="E43" s="84"/>
      <c r="F43" s="84"/>
      <c r="G43" s="84"/>
      <c r="H43" s="84"/>
      <c r="I43" s="84"/>
      <c r="J43" s="85"/>
      <c r="K43" s="98"/>
      <c r="L43" s="98"/>
      <c r="M43" s="98"/>
      <c r="N43" s="98"/>
      <c r="O43" s="98"/>
      <c r="P43" s="98"/>
      <c r="Q43" s="98"/>
      <c r="R43" s="98"/>
      <c r="S43" s="98"/>
      <c r="T43" s="38"/>
      <c r="U43" s="38"/>
      <c r="V43" s="38"/>
      <c r="W43" s="38"/>
      <c r="X43" s="38"/>
      <c r="Y43" s="38"/>
      <c r="Z43" s="38"/>
      <c r="AA43" s="38"/>
      <c r="AB43" s="38"/>
      <c r="AC43" s="38"/>
      <c r="AD43" s="46"/>
      <c r="AE43" s="47"/>
      <c r="AF43" s="48"/>
      <c r="AG43" s="35"/>
    </row>
    <row r="44" spans="1:33" s="36" customFormat="1" ht="13.5" customHeight="1" x14ac:dyDescent="0.15">
      <c r="A44" s="33"/>
      <c r="B44" s="34"/>
      <c r="C44" s="41"/>
      <c r="D44" s="84"/>
      <c r="E44" s="84"/>
      <c r="F44" s="84"/>
      <c r="G44" s="84"/>
      <c r="H44" s="84"/>
      <c r="I44" s="84"/>
      <c r="J44" s="85"/>
      <c r="K44" s="98"/>
      <c r="L44" s="98"/>
      <c r="M44" s="98"/>
      <c r="N44" s="98"/>
      <c r="O44" s="98"/>
      <c r="P44" s="98"/>
      <c r="Q44" s="98"/>
      <c r="R44" s="98"/>
      <c r="S44" s="98"/>
      <c r="T44" s="38"/>
      <c r="U44" s="38"/>
      <c r="V44" s="38"/>
      <c r="W44" s="38"/>
      <c r="X44" s="38"/>
      <c r="Y44" s="38"/>
      <c r="Z44" s="38"/>
      <c r="AA44" s="38"/>
      <c r="AB44" s="38"/>
      <c r="AC44" s="38"/>
      <c r="AD44" s="46"/>
      <c r="AE44" s="47"/>
      <c r="AF44" s="48"/>
      <c r="AG44" s="35"/>
    </row>
    <row r="45" spans="1:33" s="36" customFormat="1" ht="13.5" customHeight="1" x14ac:dyDescent="0.15">
      <c r="A45" s="33"/>
      <c r="B45" s="34"/>
      <c r="C45" s="41"/>
      <c r="D45" s="45"/>
      <c r="E45" s="45"/>
      <c r="F45" s="45"/>
      <c r="G45" s="45"/>
      <c r="H45" s="45"/>
      <c r="I45" s="45"/>
      <c r="J45" s="80"/>
      <c r="K45" s="42" t="s">
        <v>113</v>
      </c>
      <c r="L45" s="49"/>
      <c r="M45" s="49"/>
      <c r="N45" s="49"/>
      <c r="O45" s="49"/>
      <c r="P45" s="49"/>
      <c r="Q45" s="49"/>
      <c r="R45" s="49"/>
      <c r="S45" s="49"/>
      <c r="T45" s="38"/>
      <c r="U45" s="38"/>
      <c r="V45" s="38"/>
      <c r="W45" s="38"/>
      <c r="X45" s="38"/>
      <c r="Y45" s="38"/>
      <c r="Z45" s="38"/>
      <c r="AA45" s="38"/>
      <c r="AB45" s="38"/>
      <c r="AC45" s="38"/>
      <c r="AD45" s="46"/>
      <c r="AE45" s="47"/>
      <c r="AF45" s="48"/>
      <c r="AG45" s="35"/>
    </row>
    <row r="46" spans="1:33" s="36" customFormat="1" ht="13.5" customHeight="1" thickBot="1" x14ac:dyDescent="0.2">
      <c r="A46" s="33"/>
      <c r="B46" s="34"/>
      <c r="C46" s="52"/>
      <c r="D46" s="53"/>
      <c r="E46" s="53"/>
      <c r="F46" s="53"/>
      <c r="G46" s="53"/>
      <c r="H46" s="53"/>
      <c r="I46" s="53"/>
      <c r="J46" s="53"/>
      <c r="K46" s="53"/>
      <c r="L46" s="53"/>
      <c r="M46" s="53"/>
      <c r="N46" s="53"/>
      <c r="O46" s="53"/>
      <c r="P46" s="54"/>
      <c r="Q46" s="54"/>
      <c r="R46" s="54"/>
      <c r="S46" s="54"/>
      <c r="T46" s="55"/>
      <c r="U46" s="55"/>
      <c r="V46" s="55"/>
      <c r="W46" s="55"/>
      <c r="X46" s="55"/>
      <c r="Y46" s="55"/>
      <c r="Z46" s="55"/>
      <c r="AA46" s="55"/>
      <c r="AB46" s="55"/>
      <c r="AC46" s="55"/>
      <c r="AD46" s="55"/>
      <c r="AE46" s="56"/>
      <c r="AF46" s="58"/>
      <c r="AG46" s="35"/>
    </row>
    <row r="47" spans="1:33" s="36" customFormat="1" ht="14.25" thickBot="1" x14ac:dyDescent="0.2">
      <c r="A47" s="33"/>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3"/>
      <c r="AG47" s="35"/>
    </row>
    <row r="48" spans="1:33" s="36" customFormat="1" ht="30" customHeight="1" x14ac:dyDescent="0.15">
      <c r="A48" s="33"/>
      <c r="B48" s="34"/>
      <c r="C48" s="92" t="s">
        <v>108</v>
      </c>
      <c r="D48" s="87"/>
      <c r="E48" s="87"/>
      <c r="F48" s="87"/>
      <c r="G48" s="87"/>
      <c r="H48" s="87"/>
      <c r="I48" s="87"/>
      <c r="J48" s="93"/>
      <c r="K48" s="93"/>
      <c r="L48" s="93"/>
      <c r="M48" s="93"/>
      <c r="N48" s="93"/>
      <c r="O48" s="93"/>
      <c r="P48" s="93"/>
      <c r="Q48" s="93"/>
      <c r="R48" s="93"/>
      <c r="S48" s="93"/>
      <c r="T48" s="93"/>
      <c r="U48" s="93"/>
      <c r="V48" s="93"/>
      <c r="W48" s="93"/>
      <c r="X48" s="93"/>
      <c r="Y48" s="93"/>
      <c r="Z48" s="93"/>
      <c r="AA48" s="93"/>
      <c r="AB48" s="93"/>
      <c r="AC48" s="93"/>
      <c r="AD48" s="93"/>
      <c r="AE48" s="94"/>
      <c r="AF48" s="33"/>
      <c r="AG48" s="35"/>
    </row>
    <row r="49" spans="1:33" s="36" customFormat="1" ht="30" customHeight="1" x14ac:dyDescent="0.15">
      <c r="A49" s="33"/>
      <c r="B49" s="34"/>
      <c r="C49" s="89"/>
      <c r="D49" s="90"/>
      <c r="E49" s="90"/>
      <c r="F49" s="90"/>
      <c r="G49" s="90"/>
      <c r="H49" s="90"/>
      <c r="I49" s="90"/>
      <c r="J49" s="95"/>
      <c r="K49" s="95"/>
      <c r="L49" s="95"/>
      <c r="M49" s="95"/>
      <c r="N49" s="95"/>
      <c r="O49" s="95"/>
      <c r="P49" s="95"/>
      <c r="Q49" s="95"/>
      <c r="R49" s="95"/>
      <c r="S49" s="95"/>
      <c r="T49" s="95"/>
      <c r="U49" s="95"/>
      <c r="V49" s="95"/>
      <c r="W49" s="95"/>
      <c r="X49" s="95"/>
      <c r="Y49" s="95"/>
      <c r="Z49" s="95"/>
      <c r="AA49" s="95"/>
      <c r="AB49" s="95"/>
      <c r="AC49" s="95"/>
      <c r="AD49" s="95"/>
      <c r="AE49" s="96"/>
      <c r="AF49" s="33"/>
      <c r="AG49" s="35"/>
    </row>
    <row r="50" spans="1:33" s="36" customFormat="1" ht="13.5" customHeight="1" x14ac:dyDescent="0.15">
      <c r="A50" s="33"/>
      <c r="B50" s="34"/>
      <c r="C50" s="82"/>
      <c r="D50" s="97" t="s">
        <v>135</v>
      </c>
      <c r="E50" s="97"/>
      <c r="F50" s="97"/>
      <c r="G50" s="97"/>
      <c r="H50" s="97"/>
      <c r="I50" s="97"/>
      <c r="J50" s="85" t="s">
        <v>93</v>
      </c>
      <c r="K50" s="118" t="s">
        <v>95</v>
      </c>
      <c r="L50" s="100"/>
      <c r="M50" s="100"/>
      <c r="N50" s="100"/>
      <c r="O50" s="100"/>
      <c r="P50" s="100"/>
      <c r="Q50" s="100"/>
      <c r="R50" s="100"/>
      <c r="S50" s="100"/>
      <c r="T50" s="100"/>
      <c r="U50" s="100"/>
      <c r="V50" s="100"/>
      <c r="W50" s="34"/>
      <c r="X50" s="34"/>
      <c r="Y50" s="34"/>
      <c r="Z50" s="34"/>
      <c r="AA50" s="34"/>
      <c r="AB50" s="34"/>
      <c r="AC50" s="34"/>
      <c r="AD50" s="34"/>
      <c r="AE50" s="39"/>
      <c r="AF50" s="33"/>
      <c r="AG50" s="35"/>
    </row>
    <row r="51" spans="1:33" s="36" customFormat="1" ht="13.5" customHeight="1" x14ac:dyDescent="0.15">
      <c r="A51" s="33"/>
      <c r="B51" s="34"/>
      <c r="C51" s="82"/>
      <c r="D51" s="97"/>
      <c r="E51" s="97"/>
      <c r="F51" s="97"/>
      <c r="G51" s="97"/>
      <c r="H51" s="97"/>
      <c r="I51" s="97"/>
      <c r="J51" s="85"/>
      <c r="K51" s="119"/>
      <c r="L51" s="101"/>
      <c r="M51" s="101"/>
      <c r="N51" s="101"/>
      <c r="O51" s="101"/>
      <c r="P51" s="101"/>
      <c r="Q51" s="101"/>
      <c r="R51" s="101"/>
      <c r="S51" s="101"/>
      <c r="T51" s="101"/>
      <c r="U51" s="101"/>
      <c r="V51" s="101"/>
      <c r="W51" s="34"/>
      <c r="X51" s="34"/>
      <c r="Y51" s="34"/>
      <c r="Z51" s="34"/>
      <c r="AA51" s="34"/>
      <c r="AB51" s="34"/>
      <c r="AC51" s="34"/>
      <c r="AD51" s="34"/>
      <c r="AE51" s="39"/>
      <c r="AF51" s="33"/>
      <c r="AG51" s="35"/>
    </row>
    <row r="52" spans="1:33" s="36" customFormat="1" ht="13.5" customHeight="1" x14ac:dyDescent="0.15">
      <c r="A52" s="33"/>
      <c r="B52" s="34"/>
      <c r="C52" s="37"/>
      <c r="D52" s="38"/>
      <c r="E52" s="38"/>
      <c r="F52" s="38"/>
      <c r="G52" s="38"/>
      <c r="H52" s="38"/>
      <c r="I52" s="38"/>
      <c r="J52" s="34"/>
      <c r="K52" s="42" t="s">
        <v>94</v>
      </c>
      <c r="L52" s="34"/>
      <c r="M52" s="34"/>
      <c r="N52" s="34"/>
      <c r="O52" s="34"/>
      <c r="P52" s="34"/>
      <c r="Q52" s="34"/>
      <c r="R52" s="34"/>
      <c r="S52" s="34"/>
      <c r="T52" s="34"/>
      <c r="U52" s="34"/>
      <c r="V52" s="34"/>
      <c r="W52" s="34"/>
      <c r="X52" s="34"/>
      <c r="Y52" s="34"/>
      <c r="Z52" s="34"/>
      <c r="AA52" s="34"/>
      <c r="AB52" s="34"/>
      <c r="AC52" s="34"/>
      <c r="AD52" s="34"/>
      <c r="AE52" s="39"/>
      <c r="AF52" s="33"/>
      <c r="AG52" s="35"/>
    </row>
    <row r="53" spans="1:33" s="36" customFormat="1" ht="5.0999999999999996" customHeight="1" x14ac:dyDescent="0.15">
      <c r="A53" s="33"/>
      <c r="B53" s="34"/>
      <c r="C53" s="37"/>
      <c r="D53" s="38"/>
      <c r="E53" s="38"/>
      <c r="F53" s="38"/>
      <c r="G53" s="38"/>
      <c r="H53" s="38"/>
      <c r="I53" s="38"/>
      <c r="J53" s="34"/>
      <c r="K53" s="34"/>
      <c r="L53" s="34"/>
      <c r="M53" s="34"/>
      <c r="N53" s="34"/>
      <c r="O53" s="34"/>
      <c r="P53" s="34"/>
      <c r="Q53" s="34"/>
      <c r="R53" s="34"/>
      <c r="S53" s="34"/>
      <c r="T53" s="34"/>
      <c r="U53" s="34"/>
      <c r="V53" s="34"/>
      <c r="W53" s="34"/>
      <c r="X53" s="34"/>
      <c r="Y53" s="34"/>
      <c r="Z53" s="34"/>
      <c r="AA53" s="34"/>
      <c r="AB53" s="34"/>
      <c r="AC53" s="34"/>
      <c r="AD53" s="34"/>
      <c r="AE53" s="39"/>
      <c r="AF53" s="33"/>
      <c r="AG53" s="35"/>
    </row>
    <row r="54" spans="1:33" s="36" customFormat="1" ht="13.5" customHeight="1" x14ac:dyDescent="0.15">
      <c r="A54" s="33"/>
      <c r="B54" s="34"/>
      <c r="C54" s="37"/>
      <c r="D54" s="84" t="s">
        <v>136</v>
      </c>
      <c r="E54" s="84"/>
      <c r="F54" s="84"/>
      <c r="G54" s="84"/>
      <c r="H54" s="84"/>
      <c r="I54" s="84"/>
      <c r="J54" s="85" t="s">
        <v>3</v>
      </c>
      <c r="K54" s="34"/>
      <c r="L54" s="34"/>
      <c r="M54" s="34"/>
      <c r="N54" s="34"/>
      <c r="O54" s="34"/>
      <c r="P54" s="34"/>
      <c r="Q54" s="34"/>
      <c r="R54" s="34"/>
      <c r="S54" s="34"/>
      <c r="T54" s="34"/>
      <c r="U54" s="34"/>
      <c r="V54" s="34"/>
      <c r="W54" s="34"/>
      <c r="X54" s="34"/>
      <c r="Y54" s="34"/>
      <c r="Z54" s="34"/>
      <c r="AA54" s="34"/>
      <c r="AB54" s="34"/>
      <c r="AC54" s="34"/>
      <c r="AD54" s="34"/>
      <c r="AE54" s="39"/>
      <c r="AF54" s="33"/>
      <c r="AG54" s="35"/>
    </row>
    <row r="55" spans="1:33" s="36" customFormat="1" ht="13.5" customHeight="1" x14ac:dyDescent="0.15">
      <c r="A55" s="33"/>
      <c r="B55" s="34"/>
      <c r="C55" s="37"/>
      <c r="D55" s="84"/>
      <c r="E55" s="84"/>
      <c r="F55" s="84"/>
      <c r="G55" s="84"/>
      <c r="H55" s="84"/>
      <c r="I55" s="84"/>
      <c r="J55" s="85"/>
      <c r="K55" s="34"/>
      <c r="L55" s="34"/>
      <c r="M55" s="34"/>
      <c r="N55" s="34"/>
      <c r="O55" s="34"/>
      <c r="P55" s="34"/>
      <c r="Q55" s="34"/>
      <c r="R55" s="34"/>
      <c r="S55" s="34"/>
      <c r="T55" s="34"/>
      <c r="U55" s="34"/>
      <c r="V55" s="34"/>
      <c r="W55" s="34"/>
      <c r="X55" s="34"/>
      <c r="Y55" s="34"/>
      <c r="Z55" s="34"/>
      <c r="AA55" s="34"/>
      <c r="AB55" s="34"/>
      <c r="AC55" s="34"/>
      <c r="AD55" s="34"/>
      <c r="AE55" s="39"/>
      <c r="AF55" s="33"/>
      <c r="AG55" s="35"/>
    </row>
    <row r="56" spans="1:33" s="36" customFormat="1" ht="13.5" customHeight="1" x14ac:dyDescent="0.15">
      <c r="A56" s="33"/>
      <c r="B56" s="34"/>
      <c r="C56" s="37"/>
      <c r="D56" s="45"/>
      <c r="E56" s="45"/>
      <c r="F56" s="45"/>
      <c r="G56" s="45"/>
      <c r="H56" s="45"/>
      <c r="I56" s="45"/>
      <c r="J56" s="80"/>
      <c r="K56" s="74" t="s">
        <v>104</v>
      </c>
      <c r="L56" s="34"/>
      <c r="M56" s="34"/>
      <c r="N56" s="34"/>
      <c r="O56" s="34"/>
      <c r="P56" s="34"/>
      <c r="Q56" s="34"/>
      <c r="R56" s="34"/>
      <c r="S56" s="34"/>
      <c r="T56" s="34"/>
      <c r="U56" s="34"/>
      <c r="V56" s="34"/>
      <c r="W56" s="34"/>
      <c r="X56" s="34"/>
      <c r="Y56" s="34"/>
      <c r="Z56" s="34"/>
      <c r="AA56" s="34"/>
      <c r="AB56" s="34"/>
      <c r="AC56" s="34"/>
      <c r="AD56" s="34"/>
      <c r="AE56" s="39"/>
      <c r="AF56" s="33"/>
      <c r="AG56" s="35"/>
    </row>
    <row r="57" spans="1:33" s="36" customFormat="1" ht="13.5" customHeight="1" x14ac:dyDescent="0.15">
      <c r="A57" s="33"/>
      <c r="B57" s="34"/>
      <c r="C57" s="37"/>
      <c r="D57" s="38"/>
      <c r="E57" s="38"/>
      <c r="F57" s="38"/>
      <c r="G57" s="38"/>
      <c r="H57" s="38"/>
      <c r="I57" s="38"/>
      <c r="J57" s="34"/>
      <c r="K57" s="34"/>
      <c r="L57" s="34"/>
      <c r="M57" s="34"/>
      <c r="N57" s="34"/>
      <c r="O57" s="34"/>
      <c r="P57" s="34"/>
      <c r="Q57" s="34"/>
      <c r="R57" s="34"/>
      <c r="S57" s="34"/>
      <c r="T57" s="34"/>
      <c r="U57" s="34"/>
      <c r="V57" s="34"/>
      <c r="W57" s="34"/>
      <c r="X57" s="34"/>
      <c r="Y57" s="34"/>
      <c r="Z57" s="34"/>
      <c r="AA57" s="34"/>
      <c r="AB57" s="34"/>
      <c r="AC57" s="34"/>
      <c r="AD57" s="34"/>
      <c r="AE57" s="39"/>
      <c r="AF57" s="33"/>
      <c r="AG57" s="35"/>
    </row>
    <row r="58" spans="1:33" s="36" customFormat="1" ht="13.5" customHeight="1" x14ac:dyDescent="0.15">
      <c r="A58" s="33"/>
      <c r="B58" s="34"/>
      <c r="C58" s="41"/>
      <c r="D58" s="97" t="s">
        <v>137</v>
      </c>
      <c r="E58" s="97"/>
      <c r="F58" s="97"/>
      <c r="G58" s="97"/>
      <c r="H58" s="97"/>
      <c r="I58" s="97"/>
      <c r="J58" s="85"/>
      <c r="K58" s="98"/>
      <c r="L58" s="98"/>
      <c r="M58" s="98"/>
      <c r="N58" s="98"/>
      <c r="O58" s="98"/>
      <c r="P58" s="98"/>
      <c r="Q58" s="98"/>
      <c r="R58" s="98"/>
      <c r="S58" s="98"/>
      <c r="T58" s="99"/>
      <c r="U58" s="99"/>
      <c r="V58" s="99"/>
      <c r="W58" s="99"/>
      <c r="X58" s="99"/>
      <c r="Y58" s="99"/>
      <c r="Z58" s="99"/>
      <c r="AA58" s="99"/>
      <c r="AB58" s="99"/>
      <c r="AC58" s="99"/>
      <c r="AD58" s="34"/>
      <c r="AE58" s="39"/>
      <c r="AF58" s="33"/>
      <c r="AG58" s="35"/>
    </row>
    <row r="59" spans="1:33" s="36" customFormat="1" ht="13.5" customHeight="1" x14ac:dyDescent="0.15">
      <c r="A59" s="33"/>
      <c r="B59" s="34"/>
      <c r="C59" s="41"/>
      <c r="D59" s="97"/>
      <c r="E59" s="97"/>
      <c r="F59" s="97"/>
      <c r="G59" s="97"/>
      <c r="H59" s="97"/>
      <c r="I59" s="97"/>
      <c r="J59" s="85"/>
      <c r="K59" s="98"/>
      <c r="L59" s="98"/>
      <c r="M59" s="98"/>
      <c r="N59" s="98"/>
      <c r="O59" s="98"/>
      <c r="P59" s="98"/>
      <c r="Q59" s="98"/>
      <c r="R59" s="98"/>
      <c r="S59" s="98"/>
      <c r="T59" s="99"/>
      <c r="U59" s="99"/>
      <c r="V59" s="99"/>
      <c r="W59" s="99"/>
      <c r="X59" s="99"/>
      <c r="Y59" s="99"/>
      <c r="Z59" s="99"/>
      <c r="AA59" s="99"/>
      <c r="AB59" s="99"/>
      <c r="AC59" s="99"/>
      <c r="AD59" s="34"/>
      <c r="AE59" s="39"/>
      <c r="AF59" s="33"/>
      <c r="AG59" s="35"/>
    </row>
    <row r="60" spans="1:33" s="36" customFormat="1" ht="13.5" customHeight="1" x14ac:dyDescent="0.15">
      <c r="A60" s="33"/>
      <c r="B60" s="34"/>
      <c r="C60" s="41"/>
      <c r="D60" s="45"/>
      <c r="E60" s="45"/>
      <c r="F60" s="45"/>
      <c r="G60" s="45"/>
      <c r="H60" s="45"/>
      <c r="I60" s="45"/>
      <c r="J60" s="80"/>
      <c r="K60" s="42" t="s">
        <v>114</v>
      </c>
      <c r="L60" s="49"/>
      <c r="M60" s="49"/>
      <c r="N60" s="49"/>
      <c r="O60" s="49"/>
      <c r="P60" s="49"/>
      <c r="Q60" s="49"/>
      <c r="R60" s="49"/>
      <c r="S60" s="49"/>
      <c r="T60" s="34"/>
      <c r="U60" s="34"/>
      <c r="V60" s="34"/>
      <c r="W60" s="34"/>
      <c r="X60" s="34"/>
      <c r="Y60" s="34"/>
      <c r="Z60" s="34"/>
      <c r="AA60" s="34"/>
      <c r="AB60" s="34"/>
      <c r="AC60" s="34"/>
      <c r="AD60" s="34"/>
      <c r="AE60" s="39"/>
      <c r="AF60" s="33"/>
      <c r="AG60" s="35"/>
    </row>
    <row r="61" spans="1:33" s="36" customFormat="1" ht="5.0999999999999996" customHeight="1" x14ac:dyDescent="0.15">
      <c r="A61" s="33"/>
      <c r="B61" s="34"/>
      <c r="C61" s="41"/>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9"/>
      <c r="AF61" s="33"/>
      <c r="AG61" s="35"/>
    </row>
    <row r="62" spans="1:33" s="36" customFormat="1" ht="13.5" customHeight="1" x14ac:dyDescent="0.15">
      <c r="A62" s="33"/>
      <c r="B62" s="34"/>
      <c r="C62" s="41"/>
      <c r="D62" s="97" t="s">
        <v>138</v>
      </c>
      <c r="E62" s="97"/>
      <c r="F62" s="97"/>
      <c r="G62" s="97"/>
      <c r="H62" s="97"/>
      <c r="I62" s="97"/>
      <c r="J62" s="85"/>
      <c r="K62" s="98"/>
      <c r="L62" s="98"/>
      <c r="M62" s="98"/>
      <c r="N62" s="98"/>
      <c r="O62" s="98"/>
      <c r="P62" s="98"/>
      <c r="Q62" s="98"/>
      <c r="R62" s="98"/>
      <c r="S62" s="98"/>
      <c r="T62" s="98"/>
      <c r="U62" s="98"/>
      <c r="V62" s="98"/>
      <c r="W62" s="98"/>
      <c r="X62" s="98"/>
      <c r="Y62" s="98"/>
      <c r="Z62" s="98"/>
      <c r="AA62" s="98"/>
      <c r="AB62" s="98"/>
      <c r="AC62" s="98"/>
      <c r="AD62" s="34"/>
      <c r="AE62" s="39"/>
      <c r="AF62" s="33"/>
      <c r="AG62" s="35"/>
    </row>
    <row r="63" spans="1:33" s="36" customFormat="1" ht="13.5" customHeight="1" x14ac:dyDescent="0.15">
      <c r="A63" s="33"/>
      <c r="B63" s="34"/>
      <c r="C63" s="41"/>
      <c r="D63" s="97"/>
      <c r="E63" s="97"/>
      <c r="F63" s="97"/>
      <c r="G63" s="97"/>
      <c r="H63" s="97"/>
      <c r="I63" s="97"/>
      <c r="J63" s="85"/>
      <c r="K63" s="98"/>
      <c r="L63" s="98"/>
      <c r="M63" s="98"/>
      <c r="N63" s="98"/>
      <c r="O63" s="98"/>
      <c r="P63" s="98"/>
      <c r="Q63" s="98"/>
      <c r="R63" s="98"/>
      <c r="S63" s="98"/>
      <c r="T63" s="98"/>
      <c r="U63" s="98"/>
      <c r="V63" s="98"/>
      <c r="W63" s="98"/>
      <c r="X63" s="98"/>
      <c r="Y63" s="98"/>
      <c r="Z63" s="98"/>
      <c r="AA63" s="98"/>
      <c r="AB63" s="98"/>
      <c r="AC63" s="98"/>
      <c r="AD63" s="34"/>
      <c r="AE63" s="39"/>
      <c r="AF63" s="33"/>
      <c r="AG63" s="35"/>
    </row>
    <row r="64" spans="1:33" s="36" customFormat="1" ht="13.5" customHeight="1" x14ac:dyDescent="0.15">
      <c r="A64" s="33"/>
      <c r="B64" s="34"/>
      <c r="C64" s="41"/>
      <c r="D64" s="45"/>
      <c r="E64" s="45"/>
      <c r="F64" s="45"/>
      <c r="G64" s="45"/>
      <c r="H64" s="45"/>
      <c r="I64" s="45"/>
      <c r="J64" s="80"/>
      <c r="K64" s="42" t="s">
        <v>114</v>
      </c>
      <c r="L64" s="49"/>
      <c r="M64" s="49"/>
      <c r="N64" s="49"/>
      <c r="O64" s="49"/>
      <c r="P64" s="49"/>
      <c r="Q64" s="49"/>
      <c r="R64" s="49"/>
      <c r="S64" s="49"/>
      <c r="T64" s="34"/>
      <c r="U64" s="34"/>
      <c r="V64" s="34"/>
      <c r="W64" s="34"/>
      <c r="X64" s="34"/>
      <c r="Y64" s="34"/>
      <c r="Z64" s="34"/>
      <c r="AA64" s="34"/>
      <c r="AB64" s="34"/>
      <c r="AC64" s="34"/>
      <c r="AD64" s="34"/>
      <c r="AE64" s="39"/>
      <c r="AF64" s="33"/>
      <c r="AG64" s="35"/>
    </row>
    <row r="65" spans="1:33" s="36" customFormat="1" ht="13.5" customHeight="1" x14ac:dyDescent="0.15">
      <c r="A65" s="33"/>
      <c r="B65" s="34"/>
      <c r="C65" s="41"/>
      <c r="D65" s="45"/>
      <c r="E65" s="45"/>
      <c r="F65" s="45"/>
      <c r="G65" s="45"/>
      <c r="H65" s="45"/>
      <c r="I65" s="45"/>
      <c r="J65" s="80"/>
      <c r="K65" s="42"/>
      <c r="L65" s="49"/>
      <c r="M65" s="49"/>
      <c r="N65" s="49"/>
      <c r="O65" s="49"/>
      <c r="P65" s="49"/>
      <c r="Q65" s="49"/>
      <c r="R65" s="49"/>
      <c r="S65" s="49"/>
      <c r="T65" s="34"/>
      <c r="U65" s="34"/>
      <c r="V65" s="34"/>
      <c r="W65" s="34"/>
      <c r="X65" s="34"/>
      <c r="Y65" s="34"/>
      <c r="Z65" s="34"/>
      <c r="AA65" s="34"/>
      <c r="AB65" s="34"/>
      <c r="AC65" s="34"/>
      <c r="AD65" s="34"/>
      <c r="AE65" s="39"/>
      <c r="AF65" s="40"/>
      <c r="AG65" s="35"/>
    </row>
    <row r="66" spans="1:33" s="36" customFormat="1" ht="13.5" customHeight="1" x14ac:dyDescent="0.15">
      <c r="A66" s="33"/>
      <c r="B66" s="34"/>
      <c r="C66" s="41"/>
      <c r="D66" s="120" t="s">
        <v>92</v>
      </c>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2"/>
      <c r="AE66" s="39"/>
      <c r="AF66" s="40"/>
      <c r="AG66" s="35"/>
    </row>
    <row r="67" spans="1:33" s="36" customFormat="1" ht="13.5" customHeight="1" x14ac:dyDescent="0.15">
      <c r="A67" s="33"/>
      <c r="B67" s="34"/>
      <c r="C67" s="41"/>
      <c r="D67" s="123"/>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124"/>
      <c r="AE67" s="39"/>
      <c r="AF67" s="40"/>
      <c r="AG67" s="35"/>
    </row>
    <row r="68" spans="1:33" s="36" customFormat="1" x14ac:dyDescent="0.15">
      <c r="A68" s="33"/>
      <c r="B68" s="34"/>
      <c r="C68" s="41"/>
      <c r="D68" s="62"/>
      <c r="E68" s="84" t="s">
        <v>139</v>
      </c>
      <c r="F68" s="84"/>
      <c r="G68" s="84"/>
      <c r="H68" s="84"/>
      <c r="I68" s="84"/>
      <c r="J68" s="85"/>
      <c r="K68" s="98"/>
      <c r="L68" s="98"/>
      <c r="M68" s="98"/>
      <c r="N68" s="98"/>
      <c r="O68" s="98"/>
      <c r="P68" s="98"/>
      <c r="Q68" s="98"/>
      <c r="R68" s="98"/>
      <c r="S68" s="98"/>
      <c r="T68" s="99"/>
      <c r="U68" s="99"/>
      <c r="V68" s="99"/>
      <c r="W68" s="99"/>
      <c r="X68" s="99"/>
      <c r="Y68" s="99"/>
      <c r="Z68" s="99"/>
      <c r="AA68" s="99"/>
      <c r="AB68" s="99"/>
      <c r="AC68" s="99"/>
      <c r="AD68" s="61"/>
      <c r="AE68" s="39"/>
      <c r="AF68" s="40"/>
      <c r="AG68" s="35"/>
    </row>
    <row r="69" spans="1:33" s="36" customFormat="1" x14ac:dyDescent="0.15">
      <c r="A69" s="33"/>
      <c r="B69" s="34"/>
      <c r="C69" s="41"/>
      <c r="D69" s="62"/>
      <c r="E69" s="84"/>
      <c r="F69" s="84"/>
      <c r="G69" s="84"/>
      <c r="H69" s="84"/>
      <c r="I69" s="84"/>
      <c r="J69" s="85"/>
      <c r="K69" s="98"/>
      <c r="L69" s="98"/>
      <c r="M69" s="98"/>
      <c r="N69" s="98"/>
      <c r="O69" s="98"/>
      <c r="P69" s="98"/>
      <c r="Q69" s="98"/>
      <c r="R69" s="98"/>
      <c r="S69" s="98"/>
      <c r="T69" s="99"/>
      <c r="U69" s="99"/>
      <c r="V69" s="99"/>
      <c r="W69" s="99"/>
      <c r="X69" s="99"/>
      <c r="Y69" s="99"/>
      <c r="Z69" s="99"/>
      <c r="AA69" s="99"/>
      <c r="AB69" s="99"/>
      <c r="AC69" s="99"/>
      <c r="AD69" s="61"/>
      <c r="AE69" s="39"/>
      <c r="AF69" s="40"/>
      <c r="AG69" s="35"/>
    </row>
    <row r="70" spans="1:33" s="36" customFormat="1" x14ac:dyDescent="0.15">
      <c r="A70" s="33"/>
      <c r="B70" s="34"/>
      <c r="C70" s="41"/>
      <c r="D70" s="62"/>
      <c r="E70" s="45"/>
      <c r="F70" s="45"/>
      <c r="G70" s="45"/>
      <c r="H70" s="45"/>
      <c r="I70" s="45"/>
      <c r="J70" s="80"/>
      <c r="K70" s="42" t="s">
        <v>115</v>
      </c>
      <c r="L70" s="75"/>
      <c r="M70" s="75"/>
      <c r="N70" s="75"/>
      <c r="O70" s="75"/>
      <c r="P70" s="75"/>
      <c r="Q70" s="75"/>
      <c r="R70" s="75"/>
      <c r="S70" s="75"/>
      <c r="T70" s="76"/>
      <c r="U70" s="76"/>
      <c r="V70" s="76"/>
      <c r="W70" s="76"/>
      <c r="X70" s="76"/>
      <c r="Y70" s="76"/>
      <c r="Z70" s="76"/>
      <c r="AA70" s="76"/>
      <c r="AB70" s="76"/>
      <c r="AC70" s="76"/>
      <c r="AD70" s="61"/>
      <c r="AE70" s="39"/>
      <c r="AF70" s="40"/>
      <c r="AG70" s="35"/>
    </row>
    <row r="71" spans="1:33" s="36" customFormat="1" ht="14.25" x14ac:dyDescent="0.15">
      <c r="A71" s="33"/>
      <c r="B71" s="34"/>
      <c r="C71" s="41"/>
      <c r="D71" s="62"/>
      <c r="E71" s="45"/>
      <c r="F71" s="45"/>
      <c r="G71" s="45"/>
      <c r="H71" s="45"/>
      <c r="I71" s="45"/>
      <c r="J71" s="80"/>
      <c r="K71" s="42" t="s">
        <v>109</v>
      </c>
      <c r="L71" s="51"/>
      <c r="M71" s="51"/>
      <c r="N71" s="51"/>
      <c r="O71" s="51"/>
      <c r="P71" s="51"/>
      <c r="Q71" s="51"/>
      <c r="R71" s="51"/>
      <c r="S71" s="51"/>
      <c r="T71" s="63"/>
      <c r="U71" s="63"/>
      <c r="V71" s="63"/>
      <c r="W71" s="63"/>
      <c r="X71" s="63"/>
      <c r="Y71" s="63"/>
      <c r="Z71" s="63"/>
      <c r="AA71" s="63"/>
      <c r="AB71" s="63"/>
      <c r="AC71" s="63"/>
      <c r="AD71" s="61"/>
      <c r="AE71" s="39"/>
      <c r="AF71" s="40"/>
      <c r="AG71" s="35"/>
    </row>
    <row r="72" spans="1:33" s="36" customFormat="1" ht="5.0999999999999996" customHeight="1" x14ac:dyDescent="0.15">
      <c r="A72" s="33"/>
      <c r="B72" s="34"/>
      <c r="C72" s="41"/>
      <c r="D72" s="60"/>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61"/>
      <c r="AE72" s="39"/>
      <c r="AF72" s="40"/>
      <c r="AG72" s="35"/>
    </row>
    <row r="73" spans="1:33" s="36" customFormat="1" x14ac:dyDescent="0.15">
      <c r="A73" s="33"/>
      <c r="B73" s="34"/>
      <c r="C73" s="41"/>
      <c r="D73" s="62"/>
      <c r="E73" s="84" t="s">
        <v>140</v>
      </c>
      <c r="F73" s="84"/>
      <c r="G73" s="84"/>
      <c r="H73" s="84"/>
      <c r="I73" s="84"/>
      <c r="J73" s="85"/>
      <c r="K73" s="98"/>
      <c r="L73" s="98"/>
      <c r="M73" s="98"/>
      <c r="N73" s="98"/>
      <c r="O73" s="98"/>
      <c r="P73" s="98"/>
      <c r="Q73" s="98"/>
      <c r="R73" s="98"/>
      <c r="S73" s="98"/>
      <c r="T73" s="99"/>
      <c r="U73" s="99"/>
      <c r="V73" s="99"/>
      <c r="W73" s="99"/>
      <c r="X73" s="99"/>
      <c r="Y73" s="99"/>
      <c r="Z73" s="99"/>
      <c r="AA73" s="99"/>
      <c r="AB73" s="99"/>
      <c r="AC73" s="99"/>
      <c r="AD73" s="61"/>
      <c r="AE73" s="39"/>
      <c r="AF73" s="40"/>
      <c r="AG73" s="35"/>
    </row>
    <row r="74" spans="1:33" s="36" customFormat="1" x14ac:dyDescent="0.15">
      <c r="A74" s="33"/>
      <c r="B74" s="34"/>
      <c r="C74" s="41"/>
      <c r="D74" s="62"/>
      <c r="E74" s="84"/>
      <c r="F74" s="84"/>
      <c r="G74" s="84"/>
      <c r="H74" s="84"/>
      <c r="I74" s="84"/>
      <c r="J74" s="85"/>
      <c r="K74" s="98"/>
      <c r="L74" s="98"/>
      <c r="M74" s="98"/>
      <c r="N74" s="98"/>
      <c r="O74" s="98"/>
      <c r="P74" s="98"/>
      <c r="Q74" s="98"/>
      <c r="R74" s="98"/>
      <c r="S74" s="98"/>
      <c r="T74" s="99"/>
      <c r="U74" s="99"/>
      <c r="V74" s="99"/>
      <c r="W74" s="99"/>
      <c r="X74" s="99"/>
      <c r="Y74" s="99"/>
      <c r="Z74" s="99"/>
      <c r="AA74" s="99"/>
      <c r="AB74" s="99"/>
      <c r="AC74" s="99"/>
      <c r="AD74" s="61"/>
      <c r="AE74" s="39"/>
      <c r="AF74" s="40"/>
      <c r="AG74" s="35"/>
    </row>
    <row r="75" spans="1:33" s="36" customFormat="1" ht="14.25" x14ac:dyDescent="0.15">
      <c r="A75" s="33"/>
      <c r="B75" s="34"/>
      <c r="C75" s="41"/>
      <c r="D75" s="62"/>
      <c r="E75" s="45"/>
      <c r="F75" s="45"/>
      <c r="G75" s="45"/>
      <c r="H75" s="45"/>
      <c r="I75" s="45"/>
      <c r="J75" s="80"/>
      <c r="K75" s="42" t="s">
        <v>116</v>
      </c>
      <c r="L75" s="49"/>
      <c r="M75" s="49"/>
      <c r="N75" s="49"/>
      <c r="O75" s="49"/>
      <c r="P75" s="49"/>
      <c r="Q75" s="49"/>
      <c r="R75" s="49"/>
      <c r="S75" s="49"/>
      <c r="T75" s="34"/>
      <c r="U75" s="34"/>
      <c r="V75" s="34"/>
      <c r="W75" s="34"/>
      <c r="X75" s="34"/>
      <c r="Y75" s="34"/>
      <c r="Z75" s="34"/>
      <c r="AA75" s="34"/>
      <c r="AB75" s="34"/>
      <c r="AC75" s="34"/>
      <c r="AD75" s="61"/>
      <c r="AE75" s="39"/>
      <c r="AF75" s="40"/>
      <c r="AG75" s="35"/>
    </row>
    <row r="76" spans="1:33" s="36" customFormat="1" ht="13.5" customHeight="1" x14ac:dyDescent="0.15">
      <c r="A76" s="33"/>
      <c r="B76" s="34"/>
      <c r="C76" s="41"/>
      <c r="D76" s="60"/>
      <c r="E76" s="34"/>
      <c r="F76" s="34"/>
      <c r="G76" s="34"/>
      <c r="H76" s="34"/>
      <c r="I76" s="34"/>
      <c r="J76" s="34"/>
      <c r="K76" s="67" t="s">
        <v>105</v>
      </c>
      <c r="L76" s="34"/>
      <c r="M76" s="34"/>
      <c r="N76" s="34"/>
      <c r="O76" s="34"/>
      <c r="P76" s="34"/>
      <c r="Q76" s="34"/>
      <c r="R76" s="34"/>
      <c r="S76" s="34"/>
      <c r="T76" s="34"/>
      <c r="U76" s="34"/>
      <c r="V76" s="34"/>
      <c r="W76" s="34"/>
      <c r="X76" s="34"/>
      <c r="Y76" s="34"/>
      <c r="Z76" s="34"/>
      <c r="AA76" s="34"/>
      <c r="AB76" s="34"/>
      <c r="AC76" s="34"/>
      <c r="AD76" s="61"/>
      <c r="AE76" s="39"/>
      <c r="AF76" s="40"/>
      <c r="AG76" s="35"/>
    </row>
    <row r="77" spans="1:33" s="36" customFormat="1" ht="5.0999999999999996" customHeight="1" x14ac:dyDescent="0.15">
      <c r="A77" s="33"/>
      <c r="B77" s="34"/>
      <c r="C77" s="41"/>
      <c r="D77" s="60"/>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61"/>
      <c r="AE77" s="39"/>
      <c r="AF77" s="40"/>
      <c r="AG77" s="35"/>
    </row>
    <row r="78" spans="1:33" s="36" customFormat="1" ht="13.5" customHeight="1" x14ac:dyDescent="0.15">
      <c r="A78" s="33"/>
      <c r="B78" s="34"/>
      <c r="C78" s="41"/>
      <c r="D78" s="62"/>
      <c r="E78" s="84" t="s">
        <v>141</v>
      </c>
      <c r="F78" s="84"/>
      <c r="G78" s="84"/>
      <c r="H78" s="84"/>
      <c r="I78" s="84"/>
      <c r="J78" s="85"/>
      <c r="K78" s="98"/>
      <c r="L78" s="98"/>
      <c r="M78" s="98"/>
      <c r="N78" s="98"/>
      <c r="O78" s="98"/>
      <c r="P78" s="98"/>
      <c r="Q78" s="98"/>
      <c r="R78" s="98"/>
      <c r="S78" s="98"/>
      <c r="T78" s="34"/>
      <c r="U78" s="34"/>
      <c r="V78" s="34"/>
      <c r="W78" s="34"/>
      <c r="X78" s="34"/>
      <c r="Y78" s="34"/>
      <c r="Z78" s="34"/>
      <c r="AA78" s="34"/>
      <c r="AB78" s="34"/>
      <c r="AC78" s="34"/>
      <c r="AD78" s="61"/>
      <c r="AE78" s="39"/>
      <c r="AF78" s="40"/>
      <c r="AG78" s="35"/>
    </row>
    <row r="79" spans="1:33" s="36" customFormat="1" ht="13.5" customHeight="1" x14ac:dyDescent="0.15">
      <c r="A79" s="33"/>
      <c r="B79" s="34"/>
      <c r="C79" s="41"/>
      <c r="D79" s="62"/>
      <c r="E79" s="84"/>
      <c r="F79" s="84"/>
      <c r="G79" s="84"/>
      <c r="H79" s="84"/>
      <c r="I79" s="84"/>
      <c r="J79" s="85"/>
      <c r="K79" s="98"/>
      <c r="L79" s="98"/>
      <c r="M79" s="98"/>
      <c r="N79" s="98"/>
      <c r="O79" s="98"/>
      <c r="P79" s="98"/>
      <c r="Q79" s="98"/>
      <c r="R79" s="98"/>
      <c r="S79" s="98"/>
      <c r="T79" s="34"/>
      <c r="U79" s="34"/>
      <c r="V79" s="34"/>
      <c r="W79" s="34"/>
      <c r="X79" s="34"/>
      <c r="Y79" s="34"/>
      <c r="Z79" s="34"/>
      <c r="AA79" s="34"/>
      <c r="AB79" s="34"/>
      <c r="AC79" s="34"/>
      <c r="AD79" s="61"/>
      <c r="AE79" s="39"/>
      <c r="AF79" s="40"/>
      <c r="AG79" s="35"/>
    </row>
    <row r="80" spans="1:33" s="36" customFormat="1" x14ac:dyDescent="0.15">
      <c r="A80" s="33"/>
      <c r="B80" s="34"/>
      <c r="C80" s="41"/>
      <c r="D80" s="60"/>
      <c r="E80" s="34"/>
      <c r="F80" s="34"/>
      <c r="G80" s="34"/>
      <c r="H80" s="34"/>
      <c r="I80" s="34"/>
      <c r="J80" s="34"/>
      <c r="K80" s="42" t="s">
        <v>118</v>
      </c>
      <c r="L80" s="34"/>
      <c r="M80" s="34"/>
      <c r="N80" s="34"/>
      <c r="O80" s="34"/>
      <c r="P80" s="34"/>
      <c r="Q80" s="34"/>
      <c r="R80" s="34"/>
      <c r="S80" s="34"/>
      <c r="T80" s="34"/>
      <c r="U80" s="34"/>
      <c r="V80" s="34"/>
      <c r="W80" s="34"/>
      <c r="X80" s="34"/>
      <c r="Y80" s="34"/>
      <c r="Z80" s="34"/>
      <c r="AA80" s="34"/>
      <c r="AB80" s="34"/>
      <c r="AC80" s="34"/>
      <c r="AD80" s="61"/>
      <c r="AE80" s="39"/>
      <c r="AF80" s="40"/>
      <c r="AG80" s="35"/>
    </row>
    <row r="81" spans="1:33" s="36" customFormat="1" ht="5.0999999999999996" customHeight="1" x14ac:dyDescent="0.15">
      <c r="A81" s="33"/>
      <c r="B81" s="34"/>
      <c r="C81" s="41"/>
      <c r="D81" s="60"/>
      <c r="E81" s="34"/>
      <c r="F81" s="34"/>
      <c r="G81" s="34"/>
      <c r="H81" s="34"/>
      <c r="I81" s="34"/>
      <c r="J81" s="34"/>
      <c r="K81" s="42"/>
      <c r="L81" s="34"/>
      <c r="M81" s="34"/>
      <c r="N81" s="34"/>
      <c r="O81" s="34"/>
      <c r="P81" s="34"/>
      <c r="Q81" s="34"/>
      <c r="R81" s="34"/>
      <c r="S81" s="34"/>
      <c r="T81" s="34"/>
      <c r="U81" s="34"/>
      <c r="V81" s="34"/>
      <c r="W81" s="34"/>
      <c r="X81" s="34"/>
      <c r="Y81" s="34"/>
      <c r="Z81" s="34"/>
      <c r="AA81" s="34"/>
      <c r="AB81" s="34"/>
      <c r="AC81" s="34"/>
      <c r="AD81" s="61"/>
      <c r="AE81" s="39"/>
      <c r="AF81" s="40"/>
      <c r="AG81" s="35"/>
    </row>
    <row r="82" spans="1:33" s="36" customFormat="1" x14ac:dyDescent="0.15">
      <c r="A82" s="33"/>
      <c r="B82" s="34"/>
      <c r="C82" s="41"/>
      <c r="D82" s="60"/>
      <c r="E82" s="84" t="s">
        <v>142</v>
      </c>
      <c r="F82" s="84"/>
      <c r="G82" s="84"/>
      <c r="H82" s="84"/>
      <c r="I82" s="84"/>
      <c r="J82" s="85"/>
      <c r="K82" s="98"/>
      <c r="L82" s="98"/>
      <c r="M82" s="98"/>
      <c r="N82" s="98"/>
      <c r="O82" s="98"/>
      <c r="P82" s="98"/>
      <c r="Q82" s="98"/>
      <c r="R82" s="98"/>
      <c r="S82" s="98"/>
      <c r="T82" s="34"/>
      <c r="U82" s="34"/>
      <c r="V82" s="34"/>
      <c r="W82" s="34"/>
      <c r="X82" s="34"/>
      <c r="Y82" s="34"/>
      <c r="Z82" s="34"/>
      <c r="AA82" s="34"/>
      <c r="AB82" s="34"/>
      <c r="AC82" s="34"/>
      <c r="AD82" s="61"/>
      <c r="AE82" s="39"/>
      <c r="AF82" s="40"/>
      <c r="AG82" s="35"/>
    </row>
    <row r="83" spans="1:33" s="36" customFormat="1" x14ac:dyDescent="0.15">
      <c r="A83" s="33"/>
      <c r="B83" s="34"/>
      <c r="C83" s="41"/>
      <c r="D83" s="60"/>
      <c r="E83" s="84"/>
      <c r="F83" s="84"/>
      <c r="G83" s="84"/>
      <c r="H83" s="84"/>
      <c r="I83" s="84"/>
      <c r="J83" s="85"/>
      <c r="K83" s="98"/>
      <c r="L83" s="98"/>
      <c r="M83" s="98"/>
      <c r="N83" s="98"/>
      <c r="O83" s="98"/>
      <c r="P83" s="98"/>
      <c r="Q83" s="98"/>
      <c r="R83" s="98"/>
      <c r="S83" s="98"/>
      <c r="T83" s="34"/>
      <c r="U83" s="34"/>
      <c r="V83" s="34"/>
      <c r="W83" s="34"/>
      <c r="X83" s="34"/>
      <c r="Y83" s="34"/>
      <c r="Z83" s="34"/>
      <c r="AA83" s="34"/>
      <c r="AB83" s="34"/>
      <c r="AC83" s="34"/>
      <c r="AD83" s="61"/>
      <c r="AE83" s="39"/>
      <c r="AF83" s="40"/>
      <c r="AG83" s="35"/>
    </row>
    <row r="84" spans="1:33" s="36" customFormat="1" x14ac:dyDescent="0.15">
      <c r="A84" s="33"/>
      <c r="B84" s="34"/>
      <c r="C84" s="41"/>
      <c r="D84" s="60"/>
      <c r="E84" s="34"/>
      <c r="F84" s="34"/>
      <c r="G84" s="34"/>
      <c r="H84" s="34"/>
      <c r="I84" s="34"/>
      <c r="J84" s="34"/>
      <c r="K84" s="42" t="s">
        <v>119</v>
      </c>
      <c r="L84" s="34"/>
      <c r="M84" s="34"/>
      <c r="N84" s="34"/>
      <c r="O84" s="34"/>
      <c r="P84" s="34"/>
      <c r="Q84" s="34"/>
      <c r="R84" s="34"/>
      <c r="S84" s="34"/>
      <c r="T84" s="34"/>
      <c r="U84" s="34"/>
      <c r="V84" s="34"/>
      <c r="W84" s="34"/>
      <c r="X84" s="34"/>
      <c r="Y84" s="34"/>
      <c r="Z84" s="34"/>
      <c r="AA84" s="34"/>
      <c r="AB84" s="34"/>
      <c r="AC84" s="34"/>
      <c r="AD84" s="61"/>
      <c r="AE84" s="39"/>
      <c r="AF84" s="40"/>
      <c r="AG84" s="35"/>
    </row>
    <row r="85" spans="1:33" s="36" customFormat="1" ht="5.0999999999999996" customHeight="1" x14ac:dyDescent="0.15">
      <c r="A85" s="33"/>
      <c r="B85" s="34"/>
      <c r="C85" s="41"/>
      <c r="D85" s="60"/>
      <c r="E85" s="34"/>
      <c r="F85" s="34"/>
      <c r="G85" s="34"/>
      <c r="H85" s="34"/>
      <c r="I85" s="34"/>
      <c r="J85" s="34"/>
      <c r="K85" s="42"/>
      <c r="L85" s="34"/>
      <c r="M85" s="34"/>
      <c r="N85" s="34"/>
      <c r="O85" s="34"/>
      <c r="P85" s="34"/>
      <c r="Q85" s="34"/>
      <c r="R85" s="34"/>
      <c r="S85" s="34"/>
      <c r="T85" s="34"/>
      <c r="U85" s="34"/>
      <c r="V85" s="34"/>
      <c r="W85" s="34"/>
      <c r="X85" s="34"/>
      <c r="Y85" s="34"/>
      <c r="Z85" s="34"/>
      <c r="AA85" s="34"/>
      <c r="AB85" s="34"/>
      <c r="AC85" s="34"/>
      <c r="AD85" s="61"/>
      <c r="AE85" s="39"/>
      <c r="AF85" s="40"/>
      <c r="AG85" s="35"/>
    </row>
    <row r="86" spans="1:33" s="36" customFormat="1" x14ac:dyDescent="0.15">
      <c r="A86" s="33"/>
      <c r="B86" s="34"/>
      <c r="C86" s="41"/>
      <c r="D86" s="60"/>
      <c r="E86" s="84" t="s">
        <v>143</v>
      </c>
      <c r="F86" s="84"/>
      <c r="G86" s="84"/>
      <c r="H86" s="84"/>
      <c r="I86" s="84"/>
      <c r="J86" s="85"/>
      <c r="K86" s="98"/>
      <c r="L86" s="98"/>
      <c r="M86" s="98"/>
      <c r="N86" s="98"/>
      <c r="O86" s="98"/>
      <c r="P86" s="98"/>
      <c r="Q86" s="98"/>
      <c r="R86" s="98"/>
      <c r="S86" s="98"/>
      <c r="T86" s="34"/>
      <c r="U86" s="34"/>
      <c r="V86" s="34"/>
      <c r="W86" s="34"/>
      <c r="X86" s="34"/>
      <c r="Y86" s="34"/>
      <c r="Z86" s="34"/>
      <c r="AA86" s="34"/>
      <c r="AB86" s="34"/>
      <c r="AC86" s="34"/>
      <c r="AD86" s="61"/>
      <c r="AE86" s="39"/>
      <c r="AF86" s="40"/>
      <c r="AG86" s="35"/>
    </row>
    <row r="87" spans="1:33" s="36" customFormat="1" x14ac:dyDescent="0.15">
      <c r="A87" s="33"/>
      <c r="B87" s="34"/>
      <c r="C87" s="41"/>
      <c r="D87" s="60"/>
      <c r="E87" s="84"/>
      <c r="F87" s="84"/>
      <c r="G87" s="84"/>
      <c r="H87" s="84"/>
      <c r="I87" s="84"/>
      <c r="J87" s="85"/>
      <c r="K87" s="98"/>
      <c r="L87" s="98"/>
      <c r="M87" s="98"/>
      <c r="N87" s="98"/>
      <c r="O87" s="98"/>
      <c r="P87" s="98"/>
      <c r="Q87" s="98"/>
      <c r="R87" s="98"/>
      <c r="S87" s="98"/>
      <c r="T87" s="34"/>
      <c r="U87" s="34"/>
      <c r="V87" s="34"/>
      <c r="W87" s="34"/>
      <c r="X87" s="34"/>
      <c r="Y87" s="34"/>
      <c r="Z87" s="34"/>
      <c r="AA87" s="34"/>
      <c r="AB87" s="34"/>
      <c r="AC87" s="34"/>
      <c r="AD87" s="61"/>
      <c r="AE87" s="39"/>
      <c r="AF87" s="40"/>
      <c r="AG87" s="35"/>
    </row>
    <row r="88" spans="1:33" s="36" customFormat="1" x14ac:dyDescent="0.15">
      <c r="A88" s="33"/>
      <c r="B88" s="34"/>
      <c r="C88" s="41"/>
      <c r="D88" s="60"/>
      <c r="E88" s="34"/>
      <c r="F88" s="34"/>
      <c r="G88" s="34"/>
      <c r="H88" s="34"/>
      <c r="I88" s="34"/>
      <c r="J88" s="34"/>
      <c r="K88" s="42" t="s">
        <v>117</v>
      </c>
      <c r="L88" s="34"/>
      <c r="M88" s="34"/>
      <c r="N88" s="34"/>
      <c r="O88" s="34"/>
      <c r="P88" s="34"/>
      <c r="Q88" s="34"/>
      <c r="R88" s="34"/>
      <c r="S88" s="34"/>
      <c r="T88" s="34"/>
      <c r="U88" s="34"/>
      <c r="V88" s="34"/>
      <c r="W88" s="34"/>
      <c r="X88" s="34"/>
      <c r="Y88" s="34"/>
      <c r="Z88" s="34"/>
      <c r="AA88" s="34"/>
      <c r="AB88" s="34"/>
      <c r="AC88" s="34"/>
      <c r="AD88" s="61"/>
      <c r="AE88" s="39"/>
      <c r="AF88" s="40"/>
      <c r="AG88" s="35"/>
    </row>
    <row r="89" spans="1:33" s="36" customFormat="1" ht="5.0999999999999996" customHeight="1" x14ac:dyDescent="0.15">
      <c r="A89" s="33"/>
      <c r="B89" s="34"/>
      <c r="C89" s="41"/>
      <c r="D89" s="60"/>
      <c r="E89" s="34"/>
      <c r="F89" s="34"/>
      <c r="G89" s="34"/>
      <c r="H89" s="34"/>
      <c r="I89" s="34"/>
      <c r="J89" s="34"/>
      <c r="K89" s="42"/>
      <c r="L89" s="34"/>
      <c r="M89" s="34"/>
      <c r="N89" s="34"/>
      <c r="O89" s="34"/>
      <c r="P89" s="34"/>
      <c r="Q89" s="34"/>
      <c r="R89" s="34"/>
      <c r="S89" s="34"/>
      <c r="T89" s="34"/>
      <c r="U89" s="34"/>
      <c r="V89" s="34"/>
      <c r="W89" s="34"/>
      <c r="X89" s="34"/>
      <c r="Y89" s="34"/>
      <c r="Z89" s="34"/>
      <c r="AA89" s="34"/>
      <c r="AB89" s="34"/>
      <c r="AC89" s="34"/>
      <c r="AD89" s="61"/>
      <c r="AE89" s="39"/>
      <c r="AF89" s="40"/>
      <c r="AG89" s="35"/>
    </row>
    <row r="90" spans="1:33" s="36" customFormat="1" x14ac:dyDescent="0.15">
      <c r="A90" s="33"/>
      <c r="B90" s="34"/>
      <c r="C90" s="41"/>
      <c r="D90" s="60"/>
      <c r="E90" s="84" t="s">
        <v>144</v>
      </c>
      <c r="F90" s="84"/>
      <c r="G90" s="84"/>
      <c r="H90" s="84"/>
      <c r="I90" s="84"/>
      <c r="J90" s="85"/>
      <c r="K90" s="98"/>
      <c r="L90" s="98"/>
      <c r="M90" s="98"/>
      <c r="N90" s="98"/>
      <c r="O90" s="98"/>
      <c r="P90" s="98"/>
      <c r="Q90" s="98"/>
      <c r="R90" s="98"/>
      <c r="S90" s="98"/>
      <c r="T90" s="34"/>
      <c r="U90" s="34"/>
      <c r="V90" s="34"/>
      <c r="W90" s="34"/>
      <c r="X90" s="34"/>
      <c r="Y90" s="34"/>
      <c r="Z90" s="34"/>
      <c r="AA90" s="34"/>
      <c r="AB90" s="34"/>
      <c r="AC90" s="34"/>
      <c r="AD90" s="61"/>
      <c r="AE90" s="39"/>
      <c r="AF90" s="40"/>
      <c r="AG90" s="35"/>
    </row>
    <row r="91" spans="1:33" s="36" customFormat="1" x14ac:dyDescent="0.15">
      <c r="A91" s="33"/>
      <c r="B91" s="34"/>
      <c r="C91" s="41"/>
      <c r="D91" s="60"/>
      <c r="E91" s="84"/>
      <c r="F91" s="84"/>
      <c r="G91" s="84"/>
      <c r="H91" s="84"/>
      <c r="I91" s="84"/>
      <c r="J91" s="85"/>
      <c r="K91" s="98"/>
      <c r="L91" s="98"/>
      <c r="M91" s="98"/>
      <c r="N91" s="98"/>
      <c r="O91" s="98"/>
      <c r="P91" s="98"/>
      <c r="Q91" s="98"/>
      <c r="R91" s="98"/>
      <c r="S91" s="98"/>
      <c r="T91" s="34"/>
      <c r="U91" s="34"/>
      <c r="V91" s="34"/>
      <c r="W91" s="34"/>
      <c r="X91" s="34"/>
      <c r="Y91" s="34"/>
      <c r="Z91" s="34"/>
      <c r="AA91" s="34"/>
      <c r="AB91" s="34"/>
      <c r="AC91" s="34"/>
      <c r="AD91" s="61"/>
      <c r="AE91" s="39"/>
      <c r="AF91" s="40"/>
      <c r="AG91" s="35"/>
    </row>
    <row r="92" spans="1:33" s="36" customFormat="1" x14ac:dyDescent="0.15">
      <c r="A92" s="33"/>
      <c r="B92" s="34"/>
      <c r="C92" s="41"/>
      <c r="D92" s="60"/>
      <c r="E92" s="34"/>
      <c r="F92" s="34"/>
      <c r="G92" s="34"/>
      <c r="H92" s="34"/>
      <c r="I92" s="34"/>
      <c r="J92" s="34"/>
      <c r="K92" s="42" t="s">
        <v>122</v>
      </c>
      <c r="L92" s="34"/>
      <c r="M92" s="34"/>
      <c r="N92" s="34"/>
      <c r="O92" s="34"/>
      <c r="P92" s="34"/>
      <c r="Q92" s="34"/>
      <c r="R92" s="34"/>
      <c r="S92" s="34"/>
      <c r="T92" s="34"/>
      <c r="U92" s="34"/>
      <c r="V92" s="34"/>
      <c r="W92" s="34"/>
      <c r="X92" s="34"/>
      <c r="Y92" s="34"/>
      <c r="Z92" s="34"/>
      <c r="AA92" s="34"/>
      <c r="AB92" s="34"/>
      <c r="AC92" s="34"/>
      <c r="AD92" s="61"/>
      <c r="AE92" s="39"/>
      <c r="AF92" s="40"/>
      <c r="AG92" s="35"/>
    </row>
    <row r="93" spans="1:33" s="36" customFormat="1" ht="5.0999999999999996" customHeight="1" x14ac:dyDescent="0.15">
      <c r="A93" s="33"/>
      <c r="B93" s="34"/>
      <c r="C93" s="41"/>
      <c r="D93" s="64"/>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6"/>
      <c r="AE93" s="39"/>
      <c r="AF93" s="40"/>
      <c r="AG93" s="35"/>
    </row>
    <row r="94" spans="1:33" ht="14.25" thickBot="1" x14ac:dyDescent="0.2">
      <c r="A94" s="30"/>
      <c r="B94" s="31"/>
      <c r="C94" s="68"/>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70"/>
      <c r="AF94" s="30"/>
      <c r="AG94" s="20"/>
    </row>
    <row r="95" spans="1:33" ht="14.25" thickBot="1" x14ac:dyDescent="0.2">
      <c r="A95" s="30"/>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0"/>
      <c r="AG95" s="20"/>
    </row>
    <row r="96" spans="1:33" s="36" customFormat="1" ht="24.95" customHeight="1" x14ac:dyDescent="0.15">
      <c r="A96" s="33"/>
      <c r="B96" s="34"/>
      <c r="C96" s="92" t="s">
        <v>106</v>
      </c>
      <c r="D96" s="87"/>
      <c r="E96" s="87"/>
      <c r="F96" s="87"/>
      <c r="G96" s="87"/>
      <c r="H96" s="87"/>
      <c r="I96" s="87"/>
      <c r="J96" s="93"/>
      <c r="K96" s="93"/>
      <c r="L96" s="93"/>
      <c r="M96" s="93"/>
      <c r="N96" s="93"/>
      <c r="O96" s="93"/>
      <c r="P96" s="93"/>
      <c r="Q96" s="93"/>
      <c r="R96" s="93"/>
      <c r="S96" s="93"/>
      <c r="T96" s="93"/>
      <c r="U96" s="93"/>
      <c r="V96" s="93"/>
      <c r="W96" s="93"/>
      <c r="X96" s="93"/>
      <c r="Y96" s="93"/>
      <c r="Z96" s="93"/>
      <c r="AA96" s="93"/>
      <c r="AB96" s="93"/>
      <c r="AC96" s="93"/>
      <c r="AD96" s="93"/>
      <c r="AE96" s="94"/>
      <c r="AF96" s="33"/>
      <c r="AG96" s="35"/>
    </row>
    <row r="97" spans="1:33" s="36" customFormat="1" ht="24.95" customHeight="1" x14ac:dyDescent="0.15">
      <c r="A97" s="33"/>
      <c r="B97" s="34"/>
      <c r="C97" s="89"/>
      <c r="D97" s="90"/>
      <c r="E97" s="90"/>
      <c r="F97" s="90"/>
      <c r="G97" s="90"/>
      <c r="H97" s="90"/>
      <c r="I97" s="90"/>
      <c r="J97" s="95"/>
      <c r="K97" s="95"/>
      <c r="L97" s="95"/>
      <c r="M97" s="95"/>
      <c r="N97" s="95"/>
      <c r="O97" s="95"/>
      <c r="P97" s="95"/>
      <c r="Q97" s="95"/>
      <c r="R97" s="95"/>
      <c r="S97" s="95"/>
      <c r="T97" s="95"/>
      <c r="U97" s="95"/>
      <c r="V97" s="95"/>
      <c r="W97" s="95"/>
      <c r="X97" s="95"/>
      <c r="Y97" s="95"/>
      <c r="Z97" s="95"/>
      <c r="AA97" s="95"/>
      <c r="AB97" s="95"/>
      <c r="AC97" s="95"/>
      <c r="AD97" s="95"/>
      <c r="AE97" s="96"/>
      <c r="AF97" s="33"/>
      <c r="AG97" s="35"/>
    </row>
    <row r="98" spans="1:33" s="36" customFormat="1" ht="13.5" customHeight="1" x14ac:dyDescent="0.15">
      <c r="A98" s="33"/>
      <c r="B98" s="34"/>
      <c r="C98" s="37"/>
      <c r="D98" s="84" t="s">
        <v>145</v>
      </c>
      <c r="E98" s="84"/>
      <c r="F98" s="84"/>
      <c r="G98" s="84"/>
      <c r="H98" s="84"/>
      <c r="I98" s="84"/>
      <c r="J98" s="85" t="s">
        <v>3</v>
      </c>
      <c r="K98" s="100"/>
      <c r="L98" s="100"/>
      <c r="M98" s="100"/>
      <c r="N98" s="100"/>
      <c r="O98" s="100"/>
      <c r="P98" s="100"/>
      <c r="Q98" s="100"/>
      <c r="R98" s="100"/>
      <c r="S98" s="100"/>
      <c r="T98" s="100"/>
      <c r="U98" s="100"/>
      <c r="V98" s="100"/>
      <c r="W98" s="34"/>
      <c r="X98" s="34"/>
      <c r="Y98" s="34"/>
      <c r="Z98" s="34"/>
      <c r="AA98" s="34"/>
      <c r="AB98" s="34"/>
      <c r="AC98" s="34"/>
      <c r="AD98" s="34"/>
      <c r="AE98" s="39"/>
      <c r="AF98" s="33"/>
      <c r="AG98" s="35"/>
    </row>
    <row r="99" spans="1:33" s="36" customFormat="1" ht="13.5" customHeight="1" x14ac:dyDescent="0.15">
      <c r="A99" s="33"/>
      <c r="B99" s="34"/>
      <c r="C99" s="37"/>
      <c r="D99" s="84"/>
      <c r="E99" s="84"/>
      <c r="F99" s="84"/>
      <c r="G99" s="84"/>
      <c r="H99" s="84"/>
      <c r="I99" s="84"/>
      <c r="J99" s="85"/>
      <c r="K99" s="101"/>
      <c r="L99" s="101"/>
      <c r="M99" s="101"/>
      <c r="N99" s="101"/>
      <c r="O99" s="101"/>
      <c r="P99" s="101"/>
      <c r="Q99" s="101"/>
      <c r="R99" s="101"/>
      <c r="S99" s="101"/>
      <c r="T99" s="101"/>
      <c r="U99" s="101"/>
      <c r="V99" s="101"/>
      <c r="W99" s="34"/>
      <c r="X99" s="34"/>
      <c r="Y99" s="34"/>
      <c r="Z99" s="34"/>
      <c r="AA99" s="34"/>
      <c r="AB99" s="34"/>
      <c r="AC99" s="34"/>
      <c r="AD99" s="34"/>
      <c r="AE99" s="39"/>
      <c r="AF99" s="33"/>
      <c r="AG99" s="35"/>
    </row>
    <row r="100" spans="1:33" s="36" customFormat="1" ht="13.5" customHeight="1" x14ac:dyDescent="0.15">
      <c r="A100" s="33"/>
      <c r="B100" s="34"/>
      <c r="C100" s="37"/>
      <c r="D100" s="45"/>
      <c r="E100" s="45"/>
      <c r="F100" s="45"/>
      <c r="G100" s="45"/>
      <c r="H100" s="45"/>
      <c r="I100" s="45"/>
      <c r="J100" s="80"/>
      <c r="K100" s="67" t="s">
        <v>96</v>
      </c>
      <c r="L100" s="77"/>
      <c r="M100" s="77"/>
      <c r="N100" s="77"/>
      <c r="O100" s="77"/>
      <c r="P100" s="77"/>
      <c r="Q100" s="77"/>
      <c r="R100" s="77"/>
      <c r="S100" s="77"/>
      <c r="T100" s="77"/>
      <c r="U100" s="77"/>
      <c r="V100" s="77"/>
      <c r="W100" s="34"/>
      <c r="X100" s="34"/>
      <c r="Y100" s="34"/>
      <c r="Z100" s="34"/>
      <c r="AA100" s="34"/>
      <c r="AB100" s="34"/>
      <c r="AC100" s="34"/>
      <c r="AD100" s="34"/>
      <c r="AE100" s="39"/>
      <c r="AF100" s="33"/>
      <c r="AG100" s="35"/>
    </row>
    <row r="101" spans="1:33" s="36" customFormat="1" ht="13.5" customHeight="1" x14ac:dyDescent="0.15">
      <c r="A101" s="33"/>
      <c r="B101" s="34"/>
      <c r="C101" s="37"/>
      <c r="D101" s="45"/>
      <c r="E101" s="45"/>
      <c r="F101" s="45"/>
      <c r="G101" s="45"/>
      <c r="H101" s="45"/>
      <c r="I101" s="45"/>
      <c r="J101" s="80"/>
      <c r="K101" s="42" t="s">
        <v>97</v>
      </c>
      <c r="L101" s="77"/>
      <c r="M101" s="77"/>
      <c r="N101" s="77"/>
      <c r="O101" s="77"/>
      <c r="P101" s="77"/>
      <c r="Q101" s="77"/>
      <c r="R101" s="77"/>
      <c r="S101" s="77"/>
      <c r="T101" s="77"/>
      <c r="U101" s="77"/>
      <c r="V101" s="77"/>
      <c r="W101" s="34"/>
      <c r="X101" s="34"/>
      <c r="Y101" s="34"/>
      <c r="Z101" s="34"/>
      <c r="AA101" s="34"/>
      <c r="AB101" s="34"/>
      <c r="AC101" s="34"/>
      <c r="AD101" s="34"/>
      <c r="AE101" s="39"/>
      <c r="AF101" s="33"/>
      <c r="AG101" s="35"/>
    </row>
    <row r="102" spans="1:33" s="36" customFormat="1" ht="5.0999999999999996" customHeight="1" x14ac:dyDescent="0.15">
      <c r="A102" s="33"/>
      <c r="B102" s="34"/>
      <c r="C102" s="37"/>
      <c r="D102" s="38"/>
      <c r="E102" s="38"/>
      <c r="F102" s="38"/>
      <c r="G102" s="38"/>
      <c r="H102" s="38"/>
      <c r="I102" s="38"/>
      <c r="J102" s="34"/>
      <c r="K102" s="34"/>
      <c r="L102" s="34"/>
      <c r="M102" s="34"/>
      <c r="N102" s="34"/>
      <c r="O102" s="34"/>
      <c r="P102" s="34"/>
      <c r="Q102" s="34"/>
      <c r="R102" s="34"/>
      <c r="S102" s="34"/>
      <c r="T102" s="34"/>
      <c r="U102" s="34"/>
      <c r="V102" s="34"/>
      <c r="W102" s="34"/>
      <c r="X102" s="34"/>
      <c r="Y102" s="34"/>
      <c r="Z102" s="34"/>
      <c r="AA102" s="34"/>
      <c r="AB102" s="34"/>
      <c r="AC102" s="34"/>
      <c r="AD102" s="34"/>
      <c r="AE102" s="39"/>
      <c r="AF102" s="33"/>
      <c r="AG102" s="35"/>
    </row>
    <row r="103" spans="1:33" s="36" customFormat="1" ht="13.5" customHeight="1" x14ac:dyDescent="0.15">
      <c r="A103" s="33"/>
      <c r="B103" s="34"/>
      <c r="C103" s="37"/>
      <c r="D103" s="84" t="s">
        <v>146</v>
      </c>
      <c r="E103" s="84"/>
      <c r="F103" s="84"/>
      <c r="G103" s="84"/>
      <c r="H103" s="84"/>
      <c r="I103" s="84"/>
      <c r="J103" s="85" t="s">
        <v>3</v>
      </c>
      <c r="K103" s="98"/>
      <c r="L103" s="98"/>
      <c r="M103" s="98"/>
      <c r="N103" s="98"/>
      <c r="O103" s="98"/>
      <c r="P103" s="98"/>
      <c r="Q103" s="98"/>
      <c r="R103" s="98"/>
      <c r="S103" s="98"/>
      <c r="T103" s="99"/>
      <c r="U103" s="99"/>
      <c r="V103" s="99"/>
      <c r="W103" s="99"/>
      <c r="X103" s="99"/>
      <c r="Y103" s="99"/>
      <c r="Z103" s="99"/>
      <c r="AA103" s="99"/>
      <c r="AB103" s="99"/>
      <c r="AC103" s="99"/>
      <c r="AD103" s="34"/>
      <c r="AE103" s="39"/>
      <c r="AF103" s="33"/>
      <c r="AG103" s="35"/>
    </row>
    <row r="104" spans="1:33" s="36" customFormat="1" ht="13.5" customHeight="1" x14ac:dyDescent="0.15">
      <c r="A104" s="33"/>
      <c r="B104" s="34"/>
      <c r="C104" s="37"/>
      <c r="D104" s="84"/>
      <c r="E104" s="84"/>
      <c r="F104" s="84"/>
      <c r="G104" s="84"/>
      <c r="H104" s="84"/>
      <c r="I104" s="84"/>
      <c r="J104" s="85"/>
      <c r="K104" s="98"/>
      <c r="L104" s="98"/>
      <c r="M104" s="98"/>
      <c r="N104" s="98"/>
      <c r="O104" s="98"/>
      <c r="P104" s="98"/>
      <c r="Q104" s="98"/>
      <c r="R104" s="98"/>
      <c r="S104" s="98"/>
      <c r="T104" s="99"/>
      <c r="U104" s="99"/>
      <c r="V104" s="99"/>
      <c r="W104" s="99"/>
      <c r="X104" s="99"/>
      <c r="Y104" s="99"/>
      <c r="Z104" s="99"/>
      <c r="AA104" s="99"/>
      <c r="AB104" s="99"/>
      <c r="AC104" s="99"/>
      <c r="AD104" s="34" t="str">
        <f>計算用シート!D8</f>
        <v/>
      </c>
      <c r="AE104" s="39"/>
      <c r="AF104" s="33"/>
      <c r="AG104" s="35"/>
    </row>
    <row r="105" spans="1:33" s="36" customFormat="1" ht="13.5" customHeight="1" x14ac:dyDescent="0.15">
      <c r="A105" s="33"/>
      <c r="B105" s="34"/>
      <c r="C105" s="41"/>
      <c r="D105" s="42"/>
      <c r="E105" s="42"/>
      <c r="F105" s="43"/>
      <c r="G105" s="43"/>
      <c r="H105" s="43"/>
      <c r="I105" s="43"/>
      <c r="J105" s="43"/>
      <c r="K105" s="67" t="s">
        <v>99</v>
      </c>
      <c r="L105" s="28"/>
      <c r="M105" s="28"/>
      <c r="N105" s="28"/>
      <c r="O105" s="43"/>
      <c r="P105" s="43"/>
      <c r="Q105" s="43"/>
      <c r="R105" s="43"/>
      <c r="S105" s="43"/>
      <c r="T105" s="28"/>
      <c r="U105" s="28"/>
      <c r="V105" s="28"/>
      <c r="W105" s="28"/>
      <c r="X105" s="28"/>
      <c r="Y105" s="28"/>
      <c r="Z105" s="28"/>
      <c r="AA105" s="28"/>
      <c r="AB105" s="28"/>
      <c r="AC105" s="28"/>
      <c r="AD105" s="28"/>
      <c r="AE105" s="44"/>
      <c r="AF105" s="32"/>
      <c r="AG105" s="35"/>
    </row>
    <row r="106" spans="1:33" s="36" customFormat="1" ht="13.5" customHeight="1" x14ac:dyDescent="0.15">
      <c r="A106" s="33"/>
      <c r="B106" s="34"/>
      <c r="C106" s="41"/>
      <c r="D106" s="42"/>
      <c r="E106" s="42"/>
      <c r="F106" s="43"/>
      <c r="G106" s="43"/>
      <c r="H106" s="43"/>
      <c r="I106" s="43"/>
      <c r="J106" s="43"/>
      <c r="K106" s="67"/>
      <c r="L106" s="28"/>
      <c r="M106" s="78"/>
      <c r="N106" s="42" t="s">
        <v>98</v>
      </c>
      <c r="O106" s="43"/>
      <c r="P106" s="43"/>
      <c r="Q106" s="43"/>
      <c r="R106" s="43"/>
      <c r="S106" s="43"/>
      <c r="T106" s="28"/>
      <c r="U106" s="28"/>
      <c r="V106" s="28"/>
      <c r="W106" s="28"/>
      <c r="X106" s="28"/>
      <c r="Y106" s="28"/>
      <c r="Z106" s="28"/>
      <c r="AA106" s="28"/>
      <c r="AB106" s="28"/>
      <c r="AC106" s="28"/>
      <c r="AD106" s="28"/>
      <c r="AE106" s="44"/>
      <c r="AF106" s="32"/>
      <c r="AG106" s="35"/>
    </row>
    <row r="107" spans="1:33" s="36" customFormat="1" ht="13.5" customHeight="1" x14ac:dyDescent="0.15">
      <c r="A107" s="33"/>
      <c r="B107" s="34"/>
      <c r="C107" s="41"/>
      <c r="D107" s="42"/>
      <c r="E107" s="42"/>
      <c r="F107" s="43"/>
      <c r="G107" s="43"/>
      <c r="H107" s="43"/>
      <c r="I107" s="43"/>
      <c r="J107" s="43"/>
      <c r="K107" s="67" t="s">
        <v>107</v>
      </c>
      <c r="L107" s="28"/>
      <c r="M107" s="28"/>
      <c r="N107" s="28"/>
      <c r="O107" s="43"/>
      <c r="P107" s="43"/>
      <c r="Q107" s="43"/>
      <c r="R107" s="43"/>
      <c r="S107" s="43"/>
      <c r="T107" s="28"/>
      <c r="U107" s="28"/>
      <c r="V107" s="28"/>
      <c r="W107" s="28"/>
      <c r="X107" s="28"/>
      <c r="Y107" s="28"/>
      <c r="Z107" s="28"/>
      <c r="AA107" s="28"/>
      <c r="AB107" s="28"/>
      <c r="AC107" s="28"/>
      <c r="AD107" s="28"/>
      <c r="AE107" s="44"/>
      <c r="AF107" s="32"/>
      <c r="AG107" s="35"/>
    </row>
    <row r="108" spans="1:33" s="36" customFormat="1" ht="5.0999999999999996" customHeight="1" x14ac:dyDescent="0.15">
      <c r="A108" s="33"/>
      <c r="B108" s="34"/>
      <c r="C108" s="41"/>
      <c r="D108" s="42"/>
      <c r="E108" s="42"/>
      <c r="F108" s="43"/>
      <c r="G108" s="43"/>
      <c r="H108" s="43"/>
      <c r="I108" s="43"/>
      <c r="J108" s="43"/>
      <c r="K108" s="67"/>
      <c r="L108" s="28"/>
      <c r="M108" s="28"/>
      <c r="N108" s="28"/>
      <c r="O108" s="43"/>
      <c r="P108" s="43"/>
      <c r="Q108" s="43"/>
      <c r="R108" s="43"/>
      <c r="S108" s="43"/>
      <c r="T108" s="28"/>
      <c r="U108" s="28"/>
      <c r="V108" s="28"/>
      <c r="W108" s="28"/>
      <c r="X108" s="28"/>
      <c r="Y108" s="28"/>
      <c r="Z108" s="28"/>
      <c r="AA108" s="28"/>
      <c r="AB108" s="28"/>
      <c r="AC108" s="28"/>
      <c r="AD108" s="28"/>
      <c r="AE108" s="44"/>
      <c r="AF108" s="32"/>
      <c r="AG108" s="35"/>
    </row>
    <row r="109" spans="1:33" s="36" customFormat="1" ht="13.5" customHeight="1" thickBot="1" x14ac:dyDescent="0.2">
      <c r="A109" s="33"/>
      <c r="B109" s="34"/>
      <c r="C109" s="52"/>
      <c r="D109" s="53"/>
      <c r="E109" s="53"/>
      <c r="F109" s="53"/>
      <c r="G109" s="53"/>
      <c r="H109" s="53"/>
      <c r="I109" s="53"/>
      <c r="J109" s="53"/>
      <c r="K109" s="53"/>
      <c r="L109" s="53"/>
      <c r="M109" s="53"/>
      <c r="N109" s="53"/>
      <c r="O109" s="53"/>
      <c r="P109" s="54"/>
      <c r="Q109" s="54"/>
      <c r="R109" s="54"/>
      <c r="S109" s="54"/>
      <c r="T109" s="55"/>
      <c r="U109" s="55"/>
      <c r="V109" s="55"/>
      <c r="W109" s="55"/>
      <c r="X109" s="55"/>
      <c r="Y109" s="55"/>
      <c r="Z109" s="55"/>
      <c r="AA109" s="55"/>
      <c r="AB109" s="55"/>
      <c r="AC109" s="55"/>
      <c r="AD109" s="55"/>
      <c r="AE109" s="56"/>
      <c r="AF109" s="58"/>
      <c r="AG109" s="35"/>
    </row>
    <row r="110" spans="1:33" ht="14.25" thickBot="1" x14ac:dyDescent="0.2">
      <c r="A110" s="30"/>
      <c r="B110" s="71"/>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72"/>
      <c r="AG110" s="20"/>
    </row>
    <row r="111" spans="1:33" ht="14.25" thickTop="1" x14ac:dyDescent="0.1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row>
    <row r="112" spans="1:33" ht="13.5" customHeight="1" x14ac:dyDescent="0.15">
      <c r="A112" s="81" t="s">
        <v>126</v>
      </c>
      <c r="B112" s="81"/>
      <c r="C112" s="81"/>
      <c r="D112" s="81"/>
      <c r="E112" s="81"/>
      <c r="F112" s="81"/>
      <c r="G112" s="81"/>
      <c r="H112" s="81"/>
      <c r="I112" s="81"/>
      <c r="J112" s="81"/>
      <c r="K112" s="81"/>
      <c r="L112" s="81"/>
      <c r="M112" s="81"/>
      <c r="N112" s="81"/>
      <c r="O112" s="81"/>
      <c r="P112" s="81"/>
      <c r="Q112" s="81"/>
      <c r="R112" s="81"/>
      <c r="S112" s="81"/>
      <c r="T112" s="81"/>
      <c r="U112" s="81"/>
      <c r="V112" s="81"/>
      <c r="W112" s="20"/>
      <c r="X112" s="20"/>
      <c r="Y112" s="20"/>
      <c r="Z112" s="20"/>
      <c r="AA112" s="20"/>
      <c r="AB112" s="20"/>
      <c r="AC112" s="20"/>
      <c r="AD112" s="20"/>
      <c r="AE112" s="20"/>
      <c r="AF112" s="20"/>
      <c r="AG112" s="20"/>
    </row>
    <row r="113" spans="1:33" ht="13.5" customHeight="1" x14ac:dyDescent="0.15">
      <c r="B113" s="20" t="s">
        <v>147</v>
      </c>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row>
    <row r="114" spans="1:33" ht="13.5" customHeight="1" x14ac:dyDescent="0.1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row>
    <row r="115" spans="1:33" x14ac:dyDescent="0.15">
      <c r="B115" s="83" t="s">
        <v>148</v>
      </c>
    </row>
    <row r="116" spans="1:33" x14ac:dyDescent="0.15">
      <c r="B116" s="83" t="s">
        <v>149</v>
      </c>
    </row>
    <row r="117" spans="1:33" x14ac:dyDescent="0.15">
      <c r="B117" s="83" t="s">
        <v>150</v>
      </c>
    </row>
    <row r="118" spans="1:33" x14ac:dyDescent="0.15">
      <c r="B118" s="23" t="s">
        <v>125</v>
      </c>
    </row>
    <row r="120" spans="1:33" x14ac:dyDescent="0.15">
      <c r="A120" s="20" t="s">
        <v>127</v>
      </c>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row>
    <row r="121" spans="1:33" x14ac:dyDescent="0.15">
      <c r="A121" s="79" t="s">
        <v>152</v>
      </c>
    </row>
  </sheetData>
  <sheetProtection password="D7EC" sheet="1" selectLockedCells="1"/>
  <mergeCells count="85">
    <mergeCell ref="V98:V99"/>
    <mergeCell ref="O98:O99"/>
    <mergeCell ref="P98:P99"/>
    <mergeCell ref="Q98:Q99"/>
    <mergeCell ref="R98:R99"/>
    <mergeCell ref="S98:S99"/>
    <mergeCell ref="T98:T99"/>
    <mergeCell ref="N98:N99"/>
    <mergeCell ref="U98:U99"/>
    <mergeCell ref="E90:I91"/>
    <mergeCell ref="K90:S91"/>
    <mergeCell ref="E78:I79"/>
    <mergeCell ref="D98:I99"/>
    <mergeCell ref="J98:J99"/>
    <mergeCell ref="K98:K99"/>
    <mergeCell ref="L98:L99"/>
    <mergeCell ref="M98:M99"/>
    <mergeCell ref="E82:I83"/>
    <mergeCell ref="J82:J83"/>
    <mergeCell ref="K82:S83"/>
    <mergeCell ref="K78:S79"/>
    <mergeCell ref="K86:S87"/>
    <mergeCell ref="C96:AE97"/>
    <mergeCell ref="D66:AD67"/>
    <mergeCell ref="Q50:Q51"/>
    <mergeCell ref="R50:R51"/>
    <mergeCell ref="E73:I74"/>
    <mergeCell ref="K68:AC69"/>
    <mergeCell ref="J68:J69"/>
    <mergeCell ref="E68:I69"/>
    <mergeCell ref="D58:I59"/>
    <mergeCell ref="J58:J59"/>
    <mergeCell ref="K58:AC59"/>
    <mergeCell ref="D62:I63"/>
    <mergeCell ref="J62:J63"/>
    <mergeCell ref="K62:AC63"/>
    <mergeCell ref="N50:N51"/>
    <mergeCell ref="O50:O51"/>
    <mergeCell ref="T50:T51"/>
    <mergeCell ref="J73:J74"/>
    <mergeCell ref="J90:J91"/>
    <mergeCell ref="E86:I87"/>
    <mergeCell ref="J86:J87"/>
    <mergeCell ref="J78:J79"/>
    <mergeCell ref="D35:I36"/>
    <mergeCell ref="D43:I44"/>
    <mergeCell ref="J43:J44"/>
    <mergeCell ref="K43:S44"/>
    <mergeCell ref="S50:S51"/>
    <mergeCell ref="C48:AE49"/>
    <mergeCell ref="M50:M51"/>
    <mergeCell ref="U50:U51"/>
    <mergeCell ref="V50:V51"/>
    <mergeCell ref="J50:J51"/>
    <mergeCell ref="K50:K51"/>
    <mergeCell ref="L50:L51"/>
    <mergeCell ref="D1:I2"/>
    <mergeCell ref="D16:I17"/>
    <mergeCell ref="J31:J32"/>
    <mergeCell ref="D31:I32"/>
    <mergeCell ref="D27:I28"/>
    <mergeCell ref="A4:AG5"/>
    <mergeCell ref="K16:S17"/>
    <mergeCell ref="K20:S21"/>
    <mergeCell ref="D20:I21"/>
    <mergeCell ref="J16:J17"/>
    <mergeCell ref="J20:J21"/>
    <mergeCell ref="K31:S32"/>
    <mergeCell ref="B11:AF12"/>
    <mergeCell ref="D103:I104"/>
    <mergeCell ref="J103:J104"/>
    <mergeCell ref="C14:AE15"/>
    <mergeCell ref="J27:J28"/>
    <mergeCell ref="J35:J36"/>
    <mergeCell ref="C25:AE26"/>
    <mergeCell ref="D50:I51"/>
    <mergeCell ref="K103:AC104"/>
    <mergeCell ref="D54:I55"/>
    <mergeCell ref="J54:J55"/>
    <mergeCell ref="K39:AC40"/>
    <mergeCell ref="J39:J40"/>
    <mergeCell ref="D39:I40"/>
    <mergeCell ref="K73:AC74"/>
    <mergeCell ref="P50:P51"/>
    <mergeCell ref="K35:AC36"/>
  </mergeCells>
  <phoneticPr fontId="1" type="Hiragana"/>
  <conditionalFormatting sqref="K103:AC104">
    <cfRule type="expression" dxfId="1" priority="1" stopIfTrue="1">
      <formula>$AD$104="NG"</formula>
    </cfRule>
  </conditionalFormatting>
  <dataValidations count="12">
    <dataValidation imeMode="on" allowBlank="1" showInputMessage="1" showErrorMessage="1" sqref="L18:S18 K71:AC71 L33:S33 L45:S45 K41 K88 K70"/>
    <dataValidation imeMode="disabled" allowBlank="1" showInputMessage="1" showErrorMessage="1" sqref="L70:AC70 K98:V98 L22:S22 K50:V50 AC2 L64:AC65 T43:AC45 AE2 AA2"/>
    <dataValidation type="custom" imeMode="disabled" allowBlank="1" showInputMessage="1" showErrorMessage="1" error="半角英数字のみを使用して、6文字以上32文字以内で入力してください。" sqref="K103:AC104">
      <formula1>AND(LEN(K103)=LENB(K103),LEN(K103)&gt;=6,LEN(K103)&lt;=32)</formula1>
    </dataValidation>
    <dataValidation type="custom" imeMode="disabled" allowBlank="1" showInputMessage="1" showErrorMessage="1" error="国番号及びハイフンを除き、半角数字のみを11桁以下で入力してください。" sqref="K90:S91 K20:S21">
      <formula1>AND(LEN(K20)&lt;=11,LEN(K20)=LENB(K20),NOT(ISERR(VALUE(K20))))</formula1>
    </dataValidation>
    <dataValidation type="custom" imeMode="on" allowBlank="1" showInputMessage="1" showErrorMessage="1" error="全角文字のみ96桁以内で入力してください。" sqref="K39:AC40">
      <formula1>AND(K39=DBCS(K39),LEN(K39)&lt;=96)</formula1>
    </dataValidation>
    <dataValidation type="custom" imeMode="disabled" allowBlank="1" showInputMessage="1" showErrorMessage="1" error="半角英大文字のみ70桁以内で入力してください。" sqref="K16:S17">
      <formula1>AND(LENB(K16)&lt;=70,EXACT(K16,UPPER(ASC(K16))))</formula1>
    </dataValidation>
    <dataValidation type="custom" imeMode="on" allowBlank="1" showInputMessage="1" showErrorMessage="1" error="全角文字のみ40桁以内で入力してください。" sqref="K35:AC36 K31:S32">
      <formula1>AND(K31=DBCS(K31),LEN(K31)&lt;=40)</formula1>
    </dataValidation>
    <dataValidation type="custom" imeMode="disabled" allowBlank="1" showInputMessage="1" showErrorMessage="1" error="半角英字15文字以内で入力してください。_x000a_大文字のみ入力可能です。" sqref="K86:S87">
      <formula1>AND(LENB(K86)&lt;=15,EXACT(K86,UPPER(ASC(K86))))</formula1>
    </dataValidation>
    <dataValidation type="custom" imeMode="disabled" allowBlank="1" showInputMessage="1" showErrorMessage="1" error="半角英字35文字以内で入力してください。_x000a_大文字のみ入力可能です。" sqref="K82:S83 K78:S79">
      <formula1>AND(LENB(K78)&lt;=35,EXACT(K78,UPPER(ASC(K78))))</formula1>
    </dataValidation>
    <dataValidation type="custom" imeMode="disabled" allowBlank="1" showInputMessage="1" showErrorMessage="1" error="半角英数字70文字以内で入力してください。_x000a_大文字のみ入力可能です。" sqref="K62:AC63 K58:AC59">
      <formula1>AND(LENB(K58)&lt;=70,EXACT(K58,UPPER(ASC(K58))))</formula1>
    </dataValidation>
    <dataValidation type="custom" imeMode="disabled" allowBlank="1" showInputMessage="1" showErrorMessage="1" error="半角英数字35文字以内で入力してください。_x000a_大文字のみ入力可能です。" sqref="K68:AC69 K73:AC74">
      <formula1>AND(LENB(K68)&lt;=35,EXACT(K68,UPPER(ASC(K68))))</formula1>
    </dataValidation>
    <dataValidation type="custom" imeMode="disabled" allowBlank="1" showInputMessage="1" showErrorMessage="1" error="半角数字のみ11桁以内で入力してください。_x000a_（ハイフンは入力不要です。）" sqref="K43:S44">
      <formula1>AND(LEN(K43)&lt;=11,LEN(K43)=LENB(K43),NOT(ISERROR(VALUE(K43))))</formula1>
    </dataValidation>
  </dataValidations>
  <pageMargins left="0.70866141732283472" right="0.70866141732283472" top="0.74803149606299213" bottom="0.74803149606299213" header="0.31496062992125984" footer="0.31496062992125984"/>
  <pageSetup paperSize="9" scale="74" orientation="portrait" r:id="rId1"/>
  <rowBreaks count="2" manualBreakCount="2">
    <brk id="47" max="32" man="1"/>
    <brk id="94"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Drop Down 12">
              <controlPr locked="0" defaultSize="0" autoLine="0" autoPict="0">
                <anchor moveWithCells="1">
                  <from>
                    <xdr:col>10</xdr:col>
                    <xdr:colOff>19050</xdr:colOff>
                    <xdr:row>26</xdr:row>
                    <xdr:rowOff>9525</xdr:rowOff>
                  </from>
                  <to>
                    <xdr:col>19</xdr:col>
                    <xdr:colOff>28575</xdr:colOff>
                    <xdr:row>28</xdr:row>
                    <xdr:rowOff>9525</xdr:rowOff>
                  </to>
                </anchor>
              </controlPr>
            </control>
          </mc:Choice>
        </mc:AlternateContent>
        <mc:AlternateContent xmlns:mc="http://schemas.openxmlformats.org/markup-compatibility/2006">
          <mc:Choice Requires="x14">
            <control shapeId="1037" r:id="rId5" name="Option Button 13">
              <controlPr defaultSize="0" autoFill="0" autoLine="0" autoPict="0">
                <anchor moveWithCells="1">
                  <from>
                    <xdr:col>11</xdr:col>
                    <xdr:colOff>19050</xdr:colOff>
                    <xdr:row>52</xdr:row>
                    <xdr:rowOff>47625</xdr:rowOff>
                  </from>
                  <to>
                    <xdr:col>13</xdr:col>
                    <xdr:colOff>209550</xdr:colOff>
                    <xdr:row>55</xdr:row>
                    <xdr:rowOff>19050</xdr:rowOff>
                  </to>
                </anchor>
              </controlPr>
            </control>
          </mc:Choice>
        </mc:AlternateContent>
        <mc:AlternateContent xmlns:mc="http://schemas.openxmlformats.org/markup-compatibility/2006">
          <mc:Choice Requires="x14">
            <control shapeId="1039" r:id="rId6" name="Option Button 15">
              <controlPr defaultSize="0" autoFill="0" autoLine="0" autoPict="0">
                <anchor moveWithCells="1">
                  <from>
                    <xdr:col>14</xdr:col>
                    <xdr:colOff>9525</xdr:colOff>
                    <xdr:row>52</xdr:row>
                    <xdr:rowOff>47625</xdr:rowOff>
                  </from>
                  <to>
                    <xdr:col>16</xdr:col>
                    <xdr:colOff>200025</xdr:colOff>
                    <xdr:row>55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Q149"/>
  <sheetViews>
    <sheetView workbookViewId="0">
      <selection activeCell="R23" sqref="R23"/>
    </sheetView>
  </sheetViews>
  <sheetFormatPr defaultColWidth="3.75" defaultRowHeight="13.5" x14ac:dyDescent="0.15"/>
  <cols>
    <col min="1" max="7" width="3.75" style="1" customWidth="1"/>
    <col min="8" max="8" width="8.875" style="1" bestFit="1" customWidth="1"/>
    <col min="9" max="10" width="9.75" style="1" bestFit="1" customWidth="1"/>
    <col min="11" max="11" width="9" style="1" bestFit="1" customWidth="1"/>
    <col min="12" max="16384" width="3.75" style="1"/>
  </cols>
  <sheetData>
    <row r="3" spans="2:43" x14ac:dyDescent="0.15">
      <c r="H3" s="3" t="s">
        <v>6</v>
      </c>
      <c r="I3" s="3">
        <f>LEN(B6)</f>
        <v>1</v>
      </c>
      <c r="K3" s="3" t="s">
        <v>7</v>
      </c>
      <c r="L3" s="3">
        <v>1</v>
      </c>
      <c r="M3" s="3">
        <v>2</v>
      </c>
      <c r="N3" s="3">
        <v>3</v>
      </c>
      <c r="O3" s="3">
        <v>4</v>
      </c>
      <c r="P3" s="3">
        <v>5</v>
      </c>
      <c r="Q3" s="3">
        <v>6</v>
      </c>
      <c r="R3" s="3">
        <v>7</v>
      </c>
      <c r="S3" s="3">
        <v>8</v>
      </c>
      <c r="T3" s="3">
        <v>9</v>
      </c>
      <c r="U3" s="3">
        <v>10</v>
      </c>
      <c r="V3" s="3">
        <v>11</v>
      </c>
      <c r="W3" s="3">
        <v>12</v>
      </c>
      <c r="X3" s="3">
        <v>13</v>
      </c>
      <c r="Y3" s="3">
        <v>14</v>
      </c>
      <c r="Z3" s="3">
        <v>15</v>
      </c>
      <c r="AA3" s="3">
        <v>16</v>
      </c>
      <c r="AB3" s="3">
        <v>17</v>
      </c>
      <c r="AC3" s="3">
        <v>18</v>
      </c>
      <c r="AD3" s="3">
        <v>19</v>
      </c>
      <c r="AE3" s="3">
        <v>20</v>
      </c>
      <c r="AF3" s="3">
        <v>21</v>
      </c>
      <c r="AG3" s="3">
        <v>22</v>
      </c>
      <c r="AH3" s="3">
        <v>23</v>
      </c>
      <c r="AI3" s="3">
        <v>24</v>
      </c>
      <c r="AJ3" s="3">
        <v>25</v>
      </c>
      <c r="AK3" s="3">
        <v>26</v>
      </c>
      <c r="AL3" s="3">
        <v>27</v>
      </c>
      <c r="AM3" s="3">
        <v>28</v>
      </c>
      <c r="AN3" s="3">
        <v>29</v>
      </c>
      <c r="AO3" s="3">
        <v>30</v>
      </c>
      <c r="AP3" s="3">
        <v>31</v>
      </c>
      <c r="AQ3" s="3">
        <v>32</v>
      </c>
    </row>
    <row r="4" spans="2:43" x14ac:dyDescent="0.15">
      <c r="K4" s="3" t="s">
        <v>8</v>
      </c>
      <c r="L4" s="3">
        <f t="shared" ref="L4:AQ4" si="0">CODE(MID($B6,L$3,1))</f>
        <v>48</v>
      </c>
      <c r="M4" s="3" t="e">
        <f t="shared" si="0"/>
        <v>#VALUE!</v>
      </c>
      <c r="N4" s="3" t="e">
        <f t="shared" si="0"/>
        <v>#VALUE!</v>
      </c>
      <c r="O4" s="3" t="e">
        <f t="shared" si="0"/>
        <v>#VALUE!</v>
      </c>
      <c r="P4" s="3" t="e">
        <f t="shared" si="0"/>
        <v>#VALUE!</v>
      </c>
      <c r="Q4" s="3" t="e">
        <f t="shared" si="0"/>
        <v>#VALUE!</v>
      </c>
      <c r="R4" s="3" t="e">
        <f t="shared" si="0"/>
        <v>#VALUE!</v>
      </c>
      <c r="S4" s="3" t="e">
        <f t="shared" si="0"/>
        <v>#VALUE!</v>
      </c>
      <c r="T4" s="3" t="e">
        <f t="shared" si="0"/>
        <v>#VALUE!</v>
      </c>
      <c r="U4" s="3" t="e">
        <f t="shared" si="0"/>
        <v>#VALUE!</v>
      </c>
      <c r="V4" s="3" t="e">
        <f t="shared" si="0"/>
        <v>#VALUE!</v>
      </c>
      <c r="W4" s="3" t="e">
        <f t="shared" si="0"/>
        <v>#VALUE!</v>
      </c>
      <c r="X4" s="3" t="e">
        <f t="shared" si="0"/>
        <v>#VALUE!</v>
      </c>
      <c r="Y4" s="3" t="e">
        <f t="shared" si="0"/>
        <v>#VALUE!</v>
      </c>
      <c r="Z4" s="3" t="e">
        <f t="shared" si="0"/>
        <v>#VALUE!</v>
      </c>
      <c r="AA4" s="3" t="e">
        <f t="shared" si="0"/>
        <v>#VALUE!</v>
      </c>
      <c r="AB4" s="3" t="e">
        <f t="shared" si="0"/>
        <v>#VALUE!</v>
      </c>
      <c r="AC4" s="3" t="e">
        <f t="shared" si="0"/>
        <v>#VALUE!</v>
      </c>
      <c r="AD4" s="3" t="e">
        <f t="shared" si="0"/>
        <v>#VALUE!</v>
      </c>
      <c r="AE4" s="3" t="e">
        <f t="shared" si="0"/>
        <v>#VALUE!</v>
      </c>
      <c r="AF4" s="3" t="e">
        <f t="shared" si="0"/>
        <v>#VALUE!</v>
      </c>
      <c r="AG4" s="3" t="e">
        <f t="shared" si="0"/>
        <v>#VALUE!</v>
      </c>
      <c r="AH4" s="3" t="e">
        <f t="shared" si="0"/>
        <v>#VALUE!</v>
      </c>
      <c r="AI4" s="3" t="e">
        <f t="shared" si="0"/>
        <v>#VALUE!</v>
      </c>
      <c r="AJ4" s="3" t="e">
        <f t="shared" si="0"/>
        <v>#VALUE!</v>
      </c>
      <c r="AK4" s="3" t="e">
        <f t="shared" si="0"/>
        <v>#VALUE!</v>
      </c>
      <c r="AL4" s="3" t="e">
        <f t="shared" si="0"/>
        <v>#VALUE!</v>
      </c>
      <c r="AM4" s="3" t="e">
        <f t="shared" si="0"/>
        <v>#VALUE!</v>
      </c>
      <c r="AN4" s="3" t="e">
        <f t="shared" si="0"/>
        <v>#VALUE!</v>
      </c>
      <c r="AO4" s="3" t="e">
        <f t="shared" si="0"/>
        <v>#VALUE!</v>
      </c>
      <c r="AP4" s="3" t="e">
        <f t="shared" si="0"/>
        <v>#VALUE!</v>
      </c>
      <c r="AQ4" s="3" t="e">
        <f t="shared" si="0"/>
        <v>#VALUE!</v>
      </c>
    </row>
    <row r="5" spans="2:43" ht="14.25" thickBot="1" x14ac:dyDescent="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2:43" ht="14.25" thickBot="1" x14ac:dyDescent="0.2">
      <c r="B6" s="125">
        <f>仕出人・仕向人コード変更申請書!K103</f>
        <v>0</v>
      </c>
      <c r="C6" s="126"/>
      <c r="D6" s="126"/>
      <c r="E6" s="127"/>
      <c r="H6" s="5"/>
      <c r="I6" s="6" t="s">
        <v>9</v>
      </c>
      <c r="J6" s="6" t="s">
        <v>10</v>
      </c>
      <c r="K6" s="7" t="s">
        <v>11</v>
      </c>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9"/>
    </row>
    <row r="7" spans="2:43" x14ac:dyDescent="0.15">
      <c r="H7" s="8" t="s">
        <v>12</v>
      </c>
      <c r="I7" s="3">
        <v>48</v>
      </c>
      <c r="J7" s="9">
        <v>57</v>
      </c>
      <c r="K7" s="10">
        <f>IF(SUMIFS(L7:AQ7,L$3:AQ$3,"&lt;=" &amp; $I$3)&gt;0,1,0)</f>
        <v>1</v>
      </c>
      <c r="L7" s="11">
        <f>IF(AND(L$4&gt;=$I7,L$4&lt;=$J7),1,0)</f>
        <v>1</v>
      </c>
      <c r="M7" s="3" t="e">
        <f t="shared" ref="M7:AQ9" si="1">IF(AND(M$4&gt;=$I7,M$4&lt;=$J7),1,0)</f>
        <v>#VALUE!</v>
      </c>
      <c r="N7" s="3" t="e">
        <f t="shared" si="1"/>
        <v>#VALUE!</v>
      </c>
      <c r="O7" s="3" t="e">
        <f t="shared" si="1"/>
        <v>#VALUE!</v>
      </c>
      <c r="P7" s="3" t="e">
        <f t="shared" si="1"/>
        <v>#VALUE!</v>
      </c>
      <c r="Q7" s="3" t="e">
        <f t="shared" si="1"/>
        <v>#VALUE!</v>
      </c>
      <c r="R7" s="3" t="e">
        <f t="shared" si="1"/>
        <v>#VALUE!</v>
      </c>
      <c r="S7" s="3" t="e">
        <f t="shared" si="1"/>
        <v>#VALUE!</v>
      </c>
      <c r="T7" s="3" t="e">
        <f t="shared" si="1"/>
        <v>#VALUE!</v>
      </c>
      <c r="U7" s="3" t="e">
        <f t="shared" si="1"/>
        <v>#VALUE!</v>
      </c>
      <c r="V7" s="3" t="e">
        <f t="shared" si="1"/>
        <v>#VALUE!</v>
      </c>
      <c r="W7" s="3" t="e">
        <f t="shared" si="1"/>
        <v>#VALUE!</v>
      </c>
      <c r="X7" s="3" t="e">
        <f t="shared" si="1"/>
        <v>#VALUE!</v>
      </c>
      <c r="Y7" s="3" t="e">
        <f t="shared" si="1"/>
        <v>#VALUE!</v>
      </c>
      <c r="Z7" s="3" t="e">
        <f t="shared" si="1"/>
        <v>#VALUE!</v>
      </c>
      <c r="AA7" s="3" t="e">
        <f t="shared" si="1"/>
        <v>#VALUE!</v>
      </c>
      <c r="AB7" s="3" t="e">
        <f t="shared" si="1"/>
        <v>#VALUE!</v>
      </c>
      <c r="AC7" s="3" t="e">
        <f t="shared" si="1"/>
        <v>#VALUE!</v>
      </c>
      <c r="AD7" s="3" t="e">
        <f t="shared" si="1"/>
        <v>#VALUE!</v>
      </c>
      <c r="AE7" s="3" t="e">
        <f t="shared" si="1"/>
        <v>#VALUE!</v>
      </c>
      <c r="AF7" s="3" t="e">
        <f t="shared" si="1"/>
        <v>#VALUE!</v>
      </c>
      <c r="AG7" s="3" t="e">
        <f t="shared" si="1"/>
        <v>#VALUE!</v>
      </c>
      <c r="AH7" s="3" t="e">
        <f t="shared" si="1"/>
        <v>#VALUE!</v>
      </c>
      <c r="AI7" s="3" t="e">
        <f t="shared" si="1"/>
        <v>#VALUE!</v>
      </c>
      <c r="AJ7" s="3" t="e">
        <f t="shared" si="1"/>
        <v>#VALUE!</v>
      </c>
      <c r="AK7" s="3" t="e">
        <f t="shared" si="1"/>
        <v>#VALUE!</v>
      </c>
      <c r="AL7" s="3" t="e">
        <f t="shared" si="1"/>
        <v>#VALUE!</v>
      </c>
      <c r="AM7" s="3" t="e">
        <f t="shared" si="1"/>
        <v>#VALUE!</v>
      </c>
      <c r="AN7" s="3" t="e">
        <f t="shared" si="1"/>
        <v>#VALUE!</v>
      </c>
      <c r="AO7" s="3" t="e">
        <f t="shared" si="1"/>
        <v>#VALUE!</v>
      </c>
      <c r="AP7" s="3" t="e">
        <f t="shared" si="1"/>
        <v>#VALUE!</v>
      </c>
      <c r="AQ7" s="3" t="e">
        <f t="shared" si="1"/>
        <v>#VALUE!</v>
      </c>
    </row>
    <row r="8" spans="2:43" x14ac:dyDescent="0.15">
      <c r="C8" s="1" t="s">
        <v>13</v>
      </c>
      <c r="D8" s="1" t="str">
        <f>IF(B6=0,"",IF(AND(SUM(K7:K9)&gt;=2,SUM(K7:K9)&lt;=3,K10=0),"OK",IF(AND(SUM(K7:K9)&lt;2,SUM(K7:K9)&gt;3),"種類不足",IF(K10=1,"入力不可文字","NG"))))</f>
        <v/>
      </c>
      <c r="H8" s="8" t="s">
        <v>14</v>
      </c>
      <c r="I8" s="3">
        <v>65</v>
      </c>
      <c r="J8" s="9">
        <v>90</v>
      </c>
      <c r="K8" s="10">
        <f>IF(SUMIFS(L8:AQ8,L$3:AQ$3,"&lt;=" &amp; $I$3)&gt;0,1,0)</f>
        <v>0</v>
      </c>
      <c r="L8" s="11">
        <f>IF(AND(L$4&gt;=$I8,L$4&lt;=$J8),1,0)</f>
        <v>0</v>
      </c>
      <c r="M8" s="3" t="e">
        <f t="shared" si="1"/>
        <v>#VALUE!</v>
      </c>
      <c r="N8" s="3" t="e">
        <f t="shared" si="1"/>
        <v>#VALUE!</v>
      </c>
      <c r="O8" s="3" t="e">
        <f t="shared" si="1"/>
        <v>#VALUE!</v>
      </c>
      <c r="P8" s="3" t="e">
        <f t="shared" si="1"/>
        <v>#VALUE!</v>
      </c>
      <c r="Q8" s="3" t="e">
        <f t="shared" si="1"/>
        <v>#VALUE!</v>
      </c>
      <c r="R8" s="3" t="e">
        <f t="shared" si="1"/>
        <v>#VALUE!</v>
      </c>
      <c r="S8" s="3" t="e">
        <f t="shared" si="1"/>
        <v>#VALUE!</v>
      </c>
      <c r="T8" s="3" t="e">
        <f t="shared" si="1"/>
        <v>#VALUE!</v>
      </c>
      <c r="U8" s="3" t="e">
        <f t="shared" si="1"/>
        <v>#VALUE!</v>
      </c>
      <c r="V8" s="3" t="e">
        <f t="shared" si="1"/>
        <v>#VALUE!</v>
      </c>
      <c r="W8" s="3" t="e">
        <f t="shared" si="1"/>
        <v>#VALUE!</v>
      </c>
      <c r="X8" s="3" t="e">
        <f t="shared" si="1"/>
        <v>#VALUE!</v>
      </c>
      <c r="Y8" s="3" t="e">
        <f t="shared" si="1"/>
        <v>#VALUE!</v>
      </c>
      <c r="Z8" s="3" t="e">
        <f t="shared" si="1"/>
        <v>#VALUE!</v>
      </c>
      <c r="AA8" s="3" t="e">
        <f t="shared" si="1"/>
        <v>#VALUE!</v>
      </c>
      <c r="AB8" s="3" t="e">
        <f t="shared" si="1"/>
        <v>#VALUE!</v>
      </c>
      <c r="AC8" s="3" t="e">
        <f t="shared" si="1"/>
        <v>#VALUE!</v>
      </c>
      <c r="AD8" s="3" t="e">
        <f t="shared" si="1"/>
        <v>#VALUE!</v>
      </c>
      <c r="AE8" s="3" t="e">
        <f t="shared" si="1"/>
        <v>#VALUE!</v>
      </c>
      <c r="AF8" s="3" t="e">
        <f t="shared" si="1"/>
        <v>#VALUE!</v>
      </c>
      <c r="AG8" s="3" t="e">
        <f t="shared" si="1"/>
        <v>#VALUE!</v>
      </c>
      <c r="AH8" s="3" t="e">
        <f t="shared" si="1"/>
        <v>#VALUE!</v>
      </c>
      <c r="AI8" s="3" t="e">
        <f t="shared" si="1"/>
        <v>#VALUE!</v>
      </c>
      <c r="AJ8" s="3" t="e">
        <f t="shared" si="1"/>
        <v>#VALUE!</v>
      </c>
      <c r="AK8" s="3" t="e">
        <f t="shared" si="1"/>
        <v>#VALUE!</v>
      </c>
      <c r="AL8" s="3" t="e">
        <f t="shared" si="1"/>
        <v>#VALUE!</v>
      </c>
      <c r="AM8" s="3" t="e">
        <f t="shared" si="1"/>
        <v>#VALUE!</v>
      </c>
      <c r="AN8" s="3" t="e">
        <f t="shared" si="1"/>
        <v>#VALUE!</v>
      </c>
      <c r="AO8" s="3" t="e">
        <f t="shared" si="1"/>
        <v>#VALUE!</v>
      </c>
      <c r="AP8" s="3" t="e">
        <f t="shared" si="1"/>
        <v>#VALUE!</v>
      </c>
      <c r="AQ8" s="3" t="e">
        <f t="shared" si="1"/>
        <v>#VALUE!</v>
      </c>
    </row>
    <row r="9" spans="2:43" x14ac:dyDescent="0.15">
      <c r="H9" s="8" t="s">
        <v>15</v>
      </c>
      <c r="I9" s="3">
        <v>97</v>
      </c>
      <c r="J9" s="9">
        <v>122</v>
      </c>
      <c r="K9" s="10">
        <f>IF(SUMIFS(L9:AQ9,L$3:AQ$3,"&lt;=" &amp; $I$3)&gt;0,1,0)</f>
        <v>0</v>
      </c>
      <c r="L9" s="11">
        <f>IF(AND(L$4&gt;=$I9,L$4&lt;=$J9),1,0)</f>
        <v>0</v>
      </c>
      <c r="M9" s="3" t="e">
        <f t="shared" si="1"/>
        <v>#VALUE!</v>
      </c>
      <c r="N9" s="3" t="e">
        <f t="shared" si="1"/>
        <v>#VALUE!</v>
      </c>
      <c r="O9" s="3" t="e">
        <f t="shared" si="1"/>
        <v>#VALUE!</v>
      </c>
      <c r="P9" s="3" t="e">
        <f t="shared" si="1"/>
        <v>#VALUE!</v>
      </c>
      <c r="Q9" s="3" t="e">
        <f t="shared" si="1"/>
        <v>#VALUE!</v>
      </c>
      <c r="R9" s="3" t="e">
        <f t="shared" si="1"/>
        <v>#VALUE!</v>
      </c>
      <c r="S9" s="3" t="e">
        <f t="shared" si="1"/>
        <v>#VALUE!</v>
      </c>
      <c r="T9" s="3" t="e">
        <f t="shared" si="1"/>
        <v>#VALUE!</v>
      </c>
      <c r="U9" s="3" t="e">
        <f t="shared" si="1"/>
        <v>#VALUE!</v>
      </c>
      <c r="V9" s="3" t="e">
        <f t="shared" si="1"/>
        <v>#VALUE!</v>
      </c>
      <c r="W9" s="3" t="e">
        <f t="shared" si="1"/>
        <v>#VALUE!</v>
      </c>
      <c r="X9" s="3" t="e">
        <f t="shared" si="1"/>
        <v>#VALUE!</v>
      </c>
      <c r="Y9" s="3" t="e">
        <f t="shared" si="1"/>
        <v>#VALUE!</v>
      </c>
      <c r="Z9" s="3" t="e">
        <f t="shared" si="1"/>
        <v>#VALUE!</v>
      </c>
      <c r="AA9" s="3" t="e">
        <f t="shared" si="1"/>
        <v>#VALUE!</v>
      </c>
      <c r="AB9" s="3" t="e">
        <f t="shared" si="1"/>
        <v>#VALUE!</v>
      </c>
      <c r="AC9" s="3" t="e">
        <f t="shared" si="1"/>
        <v>#VALUE!</v>
      </c>
      <c r="AD9" s="3" t="e">
        <f t="shared" si="1"/>
        <v>#VALUE!</v>
      </c>
      <c r="AE9" s="3" t="e">
        <f t="shared" si="1"/>
        <v>#VALUE!</v>
      </c>
      <c r="AF9" s="3" t="e">
        <f t="shared" si="1"/>
        <v>#VALUE!</v>
      </c>
      <c r="AG9" s="3" t="e">
        <f t="shared" si="1"/>
        <v>#VALUE!</v>
      </c>
      <c r="AH9" s="3" t="e">
        <f t="shared" si="1"/>
        <v>#VALUE!</v>
      </c>
      <c r="AI9" s="3" t="e">
        <f t="shared" si="1"/>
        <v>#VALUE!</v>
      </c>
      <c r="AJ9" s="3" t="e">
        <f t="shared" si="1"/>
        <v>#VALUE!</v>
      </c>
      <c r="AK9" s="3" t="e">
        <f t="shared" si="1"/>
        <v>#VALUE!</v>
      </c>
      <c r="AL9" s="3" t="e">
        <f t="shared" si="1"/>
        <v>#VALUE!</v>
      </c>
      <c r="AM9" s="3" t="e">
        <f t="shared" si="1"/>
        <v>#VALUE!</v>
      </c>
      <c r="AN9" s="3" t="e">
        <f t="shared" si="1"/>
        <v>#VALUE!</v>
      </c>
      <c r="AO9" s="3" t="e">
        <f t="shared" si="1"/>
        <v>#VALUE!</v>
      </c>
      <c r="AP9" s="3" t="e">
        <f t="shared" si="1"/>
        <v>#VALUE!</v>
      </c>
      <c r="AQ9" s="3" t="e">
        <f t="shared" si="1"/>
        <v>#VALUE!</v>
      </c>
    </row>
    <row r="10" spans="2:43" ht="14.25" thickBot="1" x14ac:dyDescent="0.2">
      <c r="H10" s="12" t="s">
        <v>16</v>
      </c>
      <c r="I10" s="13"/>
      <c r="J10" s="14"/>
      <c r="K10" s="15">
        <f>IF(SUMIFS(L10:AQ10,L$3:AQ$3,"&lt;=" &amp; $I$3)=$I$3,0,1)</f>
        <v>0</v>
      </c>
      <c r="L10" s="11">
        <f t="shared" ref="L10:AQ10" si="2">IF(SUM(L7:L9)=1,1,0)</f>
        <v>1</v>
      </c>
      <c r="M10" s="3" t="e">
        <f t="shared" si="2"/>
        <v>#VALUE!</v>
      </c>
      <c r="N10" s="3" t="e">
        <f t="shared" si="2"/>
        <v>#VALUE!</v>
      </c>
      <c r="O10" s="3" t="e">
        <f t="shared" si="2"/>
        <v>#VALUE!</v>
      </c>
      <c r="P10" s="3" t="e">
        <f t="shared" si="2"/>
        <v>#VALUE!</v>
      </c>
      <c r="Q10" s="3" t="e">
        <f t="shared" si="2"/>
        <v>#VALUE!</v>
      </c>
      <c r="R10" s="3" t="e">
        <f t="shared" si="2"/>
        <v>#VALUE!</v>
      </c>
      <c r="S10" s="3" t="e">
        <f t="shared" si="2"/>
        <v>#VALUE!</v>
      </c>
      <c r="T10" s="3" t="e">
        <f t="shared" si="2"/>
        <v>#VALUE!</v>
      </c>
      <c r="U10" s="3" t="e">
        <f t="shared" si="2"/>
        <v>#VALUE!</v>
      </c>
      <c r="V10" s="3" t="e">
        <f t="shared" si="2"/>
        <v>#VALUE!</v>
      </c>
      <c r="W10" s="3" t="e">
        <f t="shared" si="2"/>
        <v>#VALUE!</v>
      </c>
      <c r="X10" s="3" t="e">
        <f t="shared" si="2"/>
        <v>#VALUE!</v>
      </c>
      <c r="Y10" s="3" t="e">
        <f t="shared" si="2"/>
        <v>#VALUE!</v>
      </c>
      <c r="Z10" s="3" t="e">
        <f t="shared" si="2"/>
        <v>#VALUE!</v>
      </c>
      <c r="AA10" s="3" t="e">
        <f t="shared" si="2"/>
        <v>#VALUE!</v>
      </c>
      <c r="AB10" s="3" t="e">
        <f t="shared" si="2"/>
        <v>#VALUE!</v>
      </c>
      <c r="AC10" s="3" t="e">
        <f t="shared" si="2"/>
        <v>#VALUE!</v>
      </c>
      <c r="AD10" s="3" t="e">
        <f t="shared" si="2"/>
        <v>#VALUE!</v>
      </c>
      <c r="AE10" s="3" t="e">
        <f t="shared" si="2"/>
        <v>#VALUE!</v>
      </c>
      <c r="AF10" s="3" t="e">
        <f t="shared" si="2"/>
        <v>#VALUE!</v>
      </c>
      <c r="AG10" s="3" t="e">
        <f t="shared" si="2"/>
        <v>#VALUE!</v>
      </c>
      <c r="AH10" s="3" t="e">
        <f t="shared" si="2"/>
        <v>#VALUE!</v>
      </c>
      <c r="AI10" s="3" t="e">
        <f t="shared" si="2"/>
        <v>#VALUE!</v>
      </c>
      <c r="AJ10" s="3" t="e">
        <f t="shared" si="2"/>
        <v>#VALUE!</v>
      </c>
      <c r="AK10" s="3" t="e">
        <f t="shared" si="2"/>
        <v>#VALUE!</v>
      </c>
      <c r="AL10" s="3" t="e">
        <f t="shared" si="2"/>
        <v>#VALUE!</v>
      </c>
      <c r="AM10" s="3" t="e">
        <f t="shared" si="2"/>
        <v>#VALUE!</v>
      </c>
      <c r="AN10" s="3" t="e">
        <f t="shared" si="2"/>
        <v>#VALUE!</v>
      </c>
      <c r="AO10" s="3" t="e">
        <f t="shared" si="2"/>
        <v>#VALUE!</v>
      </c>
      <c r="AP10" s="3" t="e">
        <f t="shared" si="2"/>
        <v>#VALUE!</v>
      </c>
      <c r="AQ10" s="3" t="e">
        <f t="shared" si="2"/>
        <v>#VALUE!</v>
      </c>
    </row>
    <row r="15" spans="2:43" x14ac:dyDescent="0.15">
      <c r="F15" s="1" t="s">
        <v>88</v>
      </c>
      <c r="G15" s="1" t="s">
        <v>89</v>
      </c>
      <c r="K15" s="1" t="s">
        <v>90</v>
      </c>
      <c r="L15" s="1" t="s">
        <v>91</v>
      </c>
    </row>
    <row r="16" spans="2:43" x14ac:dyDescent="0.15">
      <c r="C16" s="1">
        <v>1</v>
      </c>
      <c r="D16" s="1" t="str">
        <f>CHAR(C16)</f>
        <v>_x0001_</v>
      </c>
      <c r="F16" s="1">
        <v>1</v>
      </c>
      <c r="G16" s="1">
        <v>1</v>
      </c>
      <c r="H16" s="1" t="s">
        <v>18</v>
      </c>
      <c r="K16" s="1">
        <v>1</v>
      </c>
      <c r="L16" s="1">
        <f>VLOOKUP(K16,$F$16:$H$20,2,FALSE)</f>
        <v>1</v>
      </c>
    </row>
    <row r="17" spans="3:12" x14ac:dyDescent="0.15">
      <c r="C17" s="1">
        <v>2</v>
      </c>
      <c r="D17" s="1" t="str">
        <f t="shared" ref="D17:D80" si="3">CHAR(C17)</f>
        <v>_x0002_</v>
      </c>
      <c r="F17" s="1">
        <v>2</v>
      </c>
      <c r="G17" s="1">
        <v>2</v>
      </c>
      <c r="H17" s="1" t="s">
        <v>19</v>
      </c>
    </row>
    <row r="18" spans="3:12" x14ac:dyDescent="0.15">
      <c r="C18" s="1">
        <v>3</v>
      </c>
      <c r="D18" s="1" t="str">
        <f t="shared" si="3"/>
        <v>_x0003_</v>
      </c>
      <c r="F18" s="1">
        <v>3</v>
      </c>
      <c r="G18" s="1">
        <v>3</v>
      </c>
      <c r="H18" s="1" t="s">
        <v>20</v>
      </c>
    </row>
    <row r="19" spans="3:12" x14ac:dyDescent="0.15">
      <c r="C19" s="1">
        <v>4</v>
      </c>
      <c r="D19" s="1" t="str">
        <f t="shared" si="3"/>
        <v>_x0004_</v>
      </c>
      <c r="F19" s="1">
        <v>4</v>
      </c>
      <c r="G19" s="1">
        <v>4</v>
      </c>
      <c r="H19" s="1" t="s">
        <v>21</v>
      </c>
    </row>
    <row r="20" spans="3:12" x14ac:dyDescent="0.15">
      <c r="C20" s="1">
        <v>5</v>
      </c>
      <c r="D20" s="1" t="str">
        <f t="shared" si="3"/>
        <v>_x0005_</v>
      </c>
      <c r="F20" s="1">
        <v>5</v>
      </c>
      <c r="G20" s="1">
        <v>9</v>
      </c>
      <c r="H20" s="1" t="s">
        <v>22</v>
      </c>
    </row>
    <row r="21" spans="3:12" x14ac:dyDescent="0.15">
      <c r="C21" s="1">
        <v>6</v>
      </c>
      <c r="D21" s="1" t="str">
        <f t="shared" si="3"/>
        <v>_x0006_</v>
      </c>
    </row>
    <row r="22" spans="3:12" x14ac:dyDescent="0.15">
      <c r="C22" s="1">
        <v>7</v>
      </c>
      <c r="D22" s="1" t="str">
        <f t="shared" si="3"/>
        <v>_x0007_</v>
      </c>
      <c r="F22" s="1">
        <v>1</v>
      </c>
      <c r="G22" s="1">
        <v>0</v>
      </c>
      <c r="H22" s="1" t="s">
        <v>27</v>
      </c>
      <c r="K22" s="1">
        <v>1</v>
      </c>
      <c r="L22" s="1">
        <f>VLOOKUP(K22,$F$22:$H$29,2,FALSE)</f>
        <v>0</v>
      </c>
    </row>
    <row r="23" spans="3:12" x14ac:dyDescent="0.15">
      <c r="C23" s="1">
        <v>8</v>
      </c>
      <c r="D23" s="1" t="str">
        <f t="shared" si="3"/>
        <v>_x0008_</v>
      </c>
      <c r="F23" s="1">
        <v>2</v>
      </c>
      <c r="G23" s="1">
        <v>1</v>
      </c>
      <c r="H23" s="1" t="s">
        <v>28</v>
      </c>
    </row>
    <row r="24" spans="3:12" x14ac:dyDescent="0.15">
      <c r="C24" s="1">
        <v>9</v>
      </c>
      <c r="D24" s="1" t="str">
        <f t="shared" si="3"/>
        <v xml:space="preserve">	</v>
      </c>
      <c r="F24" s="1">
        <v>3</v>
      </c>
      <c r="G24" s="1">
        <v>2</v>
      </c>
      <c r="H24" s="1" t="s">
        <v>29</v>
      </c>
    </row>
    <row r="25" spans="3:12" x14ac:dyDescent="0.15">
      <c r="C25" s="1">
        <v>10</v>
      </c>
      <c r="D25" s="1" t="str">
        <f t="shared" si="3"/>
        <v xml:space="preserve">
</v>
      </c>
      <c r="F25" s="1">
        <v>4</v>
      </c>
      <c r="G25" s="1">
        <v>3</v>
      </c>
      <c r="H25" s="1" t="s">
        <v>30</v>
      </c>
    </row>
    <row r="26" spans="3:12" x14ac:dyDescent="0.15">
      <c r="C26" s="1">
        <v>11</v>
      </c>
      <c r="D26" s="1" t="str">
        <f t="shared" si="3"/>
        <v>_x000B_</v>
      </c>
      <c r="F26" s="1">
        <v>5</v>
      </c>
      <c r="G26" s="1">
        <v>4</v>
      </c>
      <c r="H26" s="1" t="s">
        <v>31</v>
      </c>
    </row>
    <row r="27" spans="3:12" x14ac:dyDescent="0.15">
      <c r="C27" s="1">
        <v>12</v>
      </c>
      <c r="D27" s="1" t="str">
        <f t="shared" si="3"/>
        <v>_x000C_</v>
      </c>
      <c r="F27" s="1">
        <v>6</v>
      </c>
      <c r="G27" s="1">
        <v>5</v>
      </c>
      <c r="H27" s="1" t="s">
        <v>32</v>
      </c>
    </row>
    <row r="28" spans="3:12" x14ac:dyDescent="0.15">
      <c r="C28" s="1">
        <v>13</v>
      </c>
      <c r="D28" s="1" t="str">
        <f t="shared" si="3"/>
        <v>_x000D_</v>
      </c>
      <c r="F28" s="1">
        <v>7</v>
      </c>
      <c r="G28" s="1">
        <v>6</v>
      </c>
      <c r="H28" s="1" t="s">
        <v>33</v>
      </c>
    </row>
    <row r="29" spans="3:12" x14ac:dyDescent="0.15">
      <c r="C29" s="1">
        <v>14</v>
      </c>
      <c r="D29" s="1" t="str">
        <f t="shared" si="3"/>
        <v>_x000E_</v>
      </c>
      <c r="F29" s="1">
        <v>8</v>
      </c>
      <c r="G29" s="1">
        <v>9</v>
      </c>
      <c r="H29" s="1" t="s">
        <v>22</v>
      </c>
    </row>
    <row r="30" spans="3:12" x14ac:dyDescent="0.15">
      <c r="C30" s="1">
        <v>15</v>
      </c>
      <c r="D30" s="1" t="str">
        <f t="shared" si="3"/>
        <v>_x000F_</v>
      </c>
    </row>
    <row r="31" spans="3:12" x14ac:dyDescent="0.15">
      <c r="C31" s="1">
        <v>16</v>
      </c>
      <c r="D31" s="1" t="str">
        <f t="shared" si="3"/>
        <v>_x0010_</v>
      </c>
      <c r="F31" s="1">
        <v>1</v>
      </c>
      <c r="G31" s="1">
        <v>4</v>
      </c>
      <c r="H31" s="1" t="s">
        <v>23</v>
      </c>
      <c r="K31" s="1">
        <v>1</v>
      </c>
      <c r="L31" s="1">
        <f>VLOOKUP(K31,$F$31:$H$34,2,FALSE)</f>
        <v>4</v>
      </c>
    </row>
    <row r="32" spans="3:12" x14ac:dyDescent="0.15">
      <c r="C32" s="1">
        <v>17</v>
      </c>
      <c r="D32" s="1" t="str">
        <f t="shared" si="3"/>
        <v>_x0011_</v>
      </c>
      <c r="F32" s="1">
        <v>2</v>
      </c>
      <c r="G32" s="1">
        <v>1</v>
      </c>
      <c r="H32" s="1" t="s">
        <v>24</v>
      </c>
    </row>
    <row r="33" spans="3:8" x14ac:dyDescent="0.15">
      <c r="C33" s="1">
        <v>18</v>
      </c>
      <c r="D33" s="1" t="str">
        <f t="shared" si="3"/>
        <v>_x0012_</v>
      </c>
      <c r="F33" s="1">
        <v>3</v>
      </c>
      <c r="G33" s="1">
        <v>2</v>
      </c>
      <c r="H33" s="1" t="s">
        <v>25</v>
      </c>
    </row>
    <row r="34" spans="3:8" x14ac:dyDescent="0.15">
      <c r="C34" s="1">
        <v>19</v>
      </c>
      <c r="D34" s="1" t="str">
        <f t="shared" si="3"/>
        <v>_x0013_</v>
      </c>
      <c r="F34" s="1">
        <v>4</v>
      </c>
      <c r="G34" s="1">
        <v>6</v>
      </c>
      <c r="H34" s="1" t="s">
        <v>26</v>
      </c>
    </row>
    <row r="35" spans="3:8" x14ac:dyDescent="0.15">
      <c r="C35" s="1">
        <v>20</v>
      </c>
      <c r="D35" s="1" t="str">
        <f t="shared" si="3"/>
        <v>_x0014_</v>
      </c>
    </row>
    <row r="36" spans="3:8" x14ac:dyDescent="0.15">
      <c r="C36" s="1">
        <v>21</v>
      </c>
      <c r="D36" s="1" t="str">
        <f t="shared" si="3"/>
        <v>_x0015_</v>
      </c>
    </row>
    <row r="37" spans="3:8" x14ac:dyDescent="0.15">
      <c r="C37" s="1">
        <v>22</v>
      </c>
      <c r="D37" s="1" t="str">
        <f t="shared" si="3"/>
        <v>_x0016_</v>
      </c>
    </row>
    <row r="38" spans="3:8" x14ac:dyDescent="0.15">
      <c r="C38" s="1">
        <v>23</v>
      </c>
      <c r="D38" s="1" t="str">
        <f t="shared" si="3"/>
        <v>_x0017_</v>
      </c>
    </row>
    <row r="39" spans="3:8" x14ac:dyDescent="0.15">
      <c r="C39" s="1">
        <v>24</v>
      </c>
      <c r="D39" s="1" t="str">
        <f t="shared" si="3"/>
        <v>_x0018_</v>
      </c>
    </row>
    <row r="40" spans="3:8" x14ac:dyDescent="0.15">
      <c r="C40" s="1">
        <v>25</v>
      </c>
      <c r="D40" s="1" t="str">
        <f t="shared" si="3"/>
        <v>_x0019_</v>
      </c>
    </row>
    <row r="41" spans="3:8" x14ac:dyDescent="0.15">
      <c r="C41" s="1">
        <v>26</v>
      </c>
      <c r="D41" s="1" t="str">
        <f t="shared" si="3"/>
        <v>_x001A_</v>
      </c>
    </row>
    <row r="42" spans="3:8" x14ac:dyDescent="0.15">
      <c r="C42" s="1">
        <v>27</v>
      </c>
      <c r="D42" s="1" t="str">
        <f t="shared" si="3"/>
        <v>_x001B_</v>
      </c>
    </row>
    <row r="43" spans="3:8" x14ac:dyDescent="0.15">
      <c r="C43" s="1">
        <v>28</v>
      </c>
      <c r="D43" s="1" t="str">
        <f t="shared" si="3"/>
        <v>_x001C_</v>
      </c>
    </row>
    <row r="44" spans="3:8" x14ac:dyDescent="0.15">
      <c r="C44" s="1">
        <v>29</v>
      </c>
      <c r="D44" s="1" t="str">
        <f t="shared" si="3"/>
        <v>_x001D_</v>
      </c>
    </row>
    <row r="45" spans="3:8" x14ac:dyDescent="0.15">
      <c r="C45" s="1">
        <v>30</v>
      </c>
      <c r="D45" s="1" t="str">
        <f t="shared" si="3"/>
        <v>_x001E_</v>
      </c>
    </row>
    <row r="46" spans="3:8" x14ac:dyDescent="0.15">
      <c r="C46" s="1">
        <v>31</v>
      </c>
      <c r="D46" s="1" t="str">
        <f t="shared" si="3"/>
        <v>_x001F_</v>
      </c>
    </row>
    <row r="47" spans="3:8" x14ac:dyDescent="0.15">
      <c r="C47" s="1">
        <v>32</v>
      </c>
      <c r="D47" s="1" t="str">
        <f t="shared" si="3"/>
        <v xml:space="preserve"> </v>
      </c>
    </row>
    <row r="48" spans="3:8" x14ac:dyDescent="0.15">
      <c r="C48" s="1">
        <v>33</v>
      </c>
      <c r="D48" s="1" t="str">
        <f t="shared" si="3"/>
        <v>!</v>
      </c>
    </row>
    <row r="49" spans="3:4" x14ac:dyDescent="0.15">
      <c r="C49" s="1">
        <v>34</v>
      </c>
      <c r="D49" s="1" t="str">
        <f t="shared" si="3"/>
        <v>"</v>
      </c>
    </row>
    <row r="50" spans="3:4" x14ac:dyDescent="0.15">
      <c r="C50" s="1">
        <v>35</v>
      </c>
      <c r="D50" s="1" t="str">
        <f t="shared" si="3"/>
        <v>#</v>
      </c>
    </row>
    <row r="51" spans="3:4" x14ac:dyDescent="0.15">
      <c r="C51" s="1">
        <v>36</v>
      </c>
      <c r="D51" s="1" t="str">
        <f t="shared" si="3"/>
        <v>$</v>
      </c>
    </row>
    <row r="52" spans="3:4" x14ac:dyDescent="0.15">
      <c r="C52" s="1">
        <v>37</v>
      </c>
      <c r="D52" s="1" t="str">
        <f t="shared" si="3"/>
        <v>%</v>
      </c>
    </row>
    <row r="53" spans="3:4" x14ac:dyDescent="0.15">
      <c r="C53" s="1">
        <v>38</v>
      </c>
      <c r="D53" s="1" t="str">
        <f t="shared" si="3"/>
        <v>&amp;</v>
      </c>
    </row>
    <row r="54" spans="3:4" x14ac:dyDescent="0.15">
      <c r="C54" s="1">
        <v>39</v>
      </c>
      <c r="D54" s="1" t="str">
        <f t="shared" si="3"/>
        <v>'</v>
      </c>
    </row>
    <row r="55" spans="3:4" x14ac:dyDescent="0.15">
      <c r="C55" s="1">
        <v>40</v>
      </c>
      <c r="D55" s="1" t="str">
        <f t="shared" si="3"/>
        <v>(</v>
      </c>
    </row>
    <row r="56" spans="3:4" x14ac:dyDescent="0.15">
      <c r="C56" s="1">
        <v>41</v>
      </c>
      <c r="D56" s="1" t="str">
        <f t="shared" si="3"/>
        <v>)</v>
      </c>
    </row>
    <row r="57" spans="3:4" x14ac:dyDescent="0.15">
      <c r="C57" s="1">
        <v>42</v>
      </c>
      <c r="D57" s="1" t="str">
        <f t="shared" si="3"/>
        <v>*</v>
      </c>
    </row>
    <row r="58" spans="3:4" x14ac:dyDescent="0.15">
      <c r="C58" s="1">
        <v>43</v>
      </c>
      <c r="D58" s="1" t="str">
        <f t="shared" si="3"/>
        <v>+</v>
      </c>
    </row>
    <row r="59" spans="3:4" x14ac:dyDescent="0.15">
      <c r="C59" s="1">
        <v>44</v>
      </c>
      <c r="D59" s="1" t="str">
        <f t="shared" si="3"/>
        <v>,</v>
      </c>
    </row>
    <row r="60" spans="3:4" x14ac:dyDescent="0.15">
      <c r="C60" s="1">
        <v>45</v>
      </c>
      <c r="D60" s="1" t="str">
        <f t="shared" si="3"/>
        <v>-</v>
      </c>
    </row>
    <row r="61" spans="3:4" x14ac:dyDescent="0.15">
      <c r="C61" s="1">
        <v>46</v>
      </c>
      <c r="D61" s="1" t="str">
        <f t="shared" si="3"/>
        <v>.</v>
      </c>
    </row>
    <row r="62" spans="3:4" x14ac:dyDescent="0.15">
      <c r="C62" s="1">
        <v>47</v>
      </c>
      <c r="D62" s="1" t="str">
        <f t="shared" si="3"/>
        <v>/</v>
      </c>
    </row>
    <row r="63" spans="3:4" x14ac:dyDescent="0.15">
      <c r="C63" s="1">
        <v>48</v>
      </c>
      <c r="D63" s="1" t="str">
        <f t="shared" si="3"/>
        <v>0</v>
      </c>
    </row>
    <row r="64" spans="3:4" x14ac:dyDescent="0.15">
      <c r="C64" s="1">
        <v>49</v>
      </c>
      <c r="D64" s="1" t="str">
        <f t="shared" si="3"/>
        <v>1</v>
      </c>
    </row>
    <row r="65" spans="3:4" x14ac:dyDescent="0.15">
      <c r="C65" s="1">
        <v>50</v>
      </c>
      <c r="D65" s="1" t="str">
        <f t="shared" si="3"/>
        <v>2</v>
      </c>
    </row>
    <row r="66" spans="3:4" x14ac:dyDescent="0.15">
      <c r="C66" s="1">
        <v>51</v>
      </c>
      <c r="D66" s="1" t="str">
        <f t="shared" si="3"/>
        <v>3</v>
      </c>
    </row>
    <row r="67" spans="3:4" x14ac:dyDescent="0.15">
      <c r="C67" s="1">
        <v>52</v>
      </c>
      <c r="D67" s="1" t="str">
        <f t="shared" si="3"/>
        <v>4</v>
      </c>
    </row>
    <row r="68" spans="3:4" x14ac:dyDescent="0.15">
      <c r="C68" s="1">
        <v>53</v>
      </c>
      <c r="D68" s="1" t="str">
        <f t="shared" si="3"/>
        <v>5</v>
      </c>
    </row>
    <row r="69" spans="3:4" x14ac:dyDescent="0.15">
      <c r="C69" s="1">
        <v>54</v>
      </c>
      <c r="D69" s="1" t="str">
        <f t="shared" si="3"/>
        <v>6</v>
      </c>
    </row>
    <row r="70" spans="3:4" x14ac:dyDescent="0.15">
      <c r="C70" s="1">
        <v>55</v>
      </c>
      <c r="D70" s="1" t="str">
        <f t="shared" si="3"/>
        <v>7</v>
      </c>
    </row>
    <row r="71" spans="3:4" x14ac:dyDescent="0.15">
      <c r="C71" s="1">
        <v>56</v>
      </c>
      <c r="D71" s="1" t="str">
        <f t="shared" si="3"/>
        <v>8</v>
      </c>
    </row>
    <row r="72" spans="3:4" x14ac:dyDescent="0.15">
      <c r="C72" s="1">
        <v>57</v>
      </c>
      <c r="D72" s="1" t="str">
        <f t="shared" si="3"/>
        <v>9</v>
      </c>
    </row>
    <row r="73" spans="3:4" x14ac:dyDescent="0.15">
      <c r="C73" s="1">
        <v>58</v>
      </c>
      <c r="D73" s="1" t="str">
        <f t="shared" si="3"/>
        <v>:</v>
      </c>
    </row>
    <row r="74" spans="3:4" x14ac:dyDescent="0.15">
      <c r="C74" s="1">
        <v>59</v>
      </c>
      <c r="D74" s="1" t="str">
        <f t="shared" si="3"/>
        <v>;</v>
      </c>
    </row>
    <row r="75" spans="3:4" x14ac:dyDescent="0.15">
      <c r="C75" s="1">
        <v>60</v>
      </c>
      <c r="D75" s="1" t="str">
        <f t="shared" si="3"/>
        <v>&lt;</v>
      </c>
    </row>
    <row r="76" spans="3:4" x14ac:dyDescent="0.15">
      <c r="C76" s="1">
        <v>61</v>
      </c>
      <c r="D76" s="1" t="str">
        <f t="shared" si="3"/>
        <v>=</v>
      </c>
    </row>
    <row r="77" spans="3:4" x14ac:dyDescent="0.15">
      <c r="C77" s="1">
        <v>62</v>
      </c>
      <c r="D77" s="1" t="str">
        <f t="shared" si="3"/>
        <v>&gt;</v>
      </c>
    </row>
    <row r="78" spans="3:4" x14ac:dyDescent="0.15">
      <c r="C78" s="1">
        <v>63</v>
      </c>
      <c r="D78" s="1" t="str">
        <f t="shared" si="3"/>
        <v>?</v>
      </c>
    </row>
    <row r="79" spans="3:4" x14ac:dyDescent="0.15">
      <c r="C79" s="1">
        <v>64</v>
      </c>
      <c r="D79" s="1" t="str">
        <f t="shared" si="3"/>
        <v>@</v>
      </c>
    </row>
    <row r="80" spans="3:4" x14ac:dyDescent="0.15">
      <c r="C80" s="1">
        <v>65</v>
      </c>
      <c r="D80" s="1" t="str">
        <f t="shared" si="3"/>
        <v>A</v>
      </c>
    </row>
    <row r="81" spans="3:4" x14ac:dyDescent="0.15">
      <c r="C81" s="1">
        <v>66</v>
      </c>
      <c r="D81" s="1" t="str">
        <f t="shared" ref="D81:D117" si="4">CHAR(C81)</f>
        <v>B</v>
      </c>
    </row>
    <row r="82" spans="3:4" x14ac:dyDescent="0.15">
      <c r="C82" s="1">
        <v>67</v>
      </c>
      <c r="D82" s="1" t="str">
        <f t="shared" si="4"/>
        <v>C</v>
      </c>
    </row>
    <row r="83" spans="3:4" x14ac:dyDescent="0.15">
      <c r="C83" s="1">
        <v>68</v>
      </c>
      <c r="D83" s="1" t="str">
        <f t="shared" si="4"/>
        <v>D</v>
      </c>
    </row>
    <row r="84" spans="3:4" x14ac:dyDescent="0.15">
      <c r="C84" s="1">
        <v>69</v>
      </c>
      <c r="D84" s="1" t="str">
        <f t="shared" si="4"/>
        <v>E</v>
      </c>
    </row>
    <row r="85" spans="3:4" x14ac:dyDescent="0.15">
      <c r="C85" s="1">
        <v>70</v>
      </c>
      <c r="D85" s="1" t="str">
        <f t="shared" si="4"/>
        <v>F</v>
      </c>
    </row>
    <row r="86" spans="3:4" x14ac:dyDescent="0.15">
      <c r="C86" s="1">
        <v>71</v>
      </c>
      <c r="D86" s="1" t="str">
        <f t="shared" si="4"/>
        <v>G</v>
      </c>
    </row>
    <row r="87" spans="3:4" x14ac:dyDescent="0.15">
      <c r="C87" s="1">
        <v>72</v>
      </c>
      <c r="D87" s="1" t="str">
        <f t="shared" si="4"/>
        <v>H</v>
      </c>
    </row>
    <row r="88" spans="3:4" x14ac:dyDescent="0.15">
      <c r="C88" s="1">
        <v>73</v>
      </c>
      <c r="D88" s="1" t="str">
        <f t="shared" si="4"/>
        <v>I</v>
      </c>
    </row>
    <row r="89" spans="3:4" x14ac:dyDescent="0.15">
      <c r="C89" s="1">
        <v>74</v>
      </c>
      <c r="D89" s="1" t="str">
        <f t="shared" si="4"/>
        <v>J</v>
      </c>
    </row>
    <row r="90" spans="3:4" x14ac:dyDescent="0.15">
      <c r="C90" s="1">
        <v>75</v>
      </c>
      <c r="D90" s="1" t="str">
        <f t="shared" si="4"/>
        <v>K</v>
      </c>
    </row>
    <row r="91" spans="3:4" x14ac:dyDescent="0.15">
      <c r="C91" s="1">
        <v>76</v>
      </c>
      <c r="D91" s="1" t="str">
        <f t="shared" si="4"/>
        <v>L</v>
      </c>
    </row>
    <row r="92" spans="3:4" x14ac:dyDescent="0.15">
      <c r="C92" s="1">
        <v>77</v>
      </c>
      <c r="D92" s="1" t="str">
        <f t="shared" si="4"/>
        <v>M</v>
      </c>
    </row>
    <row r="93" spans="3:4" x14ac:dyDescent="0.15">
      <c r="C93" s="1">
        <v>78</v>
      </c>
      <c r="D93" s="1" t="str">
        <f t="shared" si="4"/>
        <v>N</v>
      </c>
    </row>
    <row r="94" spans="3:4" x14ac:dyDescent="0.15">
      <c r="C94" s="1">
        <v>79</v>
      </c>
      <c r="D94" s="1" t="str">
        <f t="shared" si="4"/>
        <v>O</v>
      </c>
    </row>
    <row r="95" spans="3:4" x14ac:dyDescent="0.15">
      <c r="C95" s="1">
        <v>80</v>
      </c>
      <c r="D95" s="1" t="str">
        <f t="shared" si="4"/>
        <v>P</v>
      </c>
    </row>
    <row r="96" spans="3:4" x14ac:dyDescent="0.15">
      <c r="C96" s="1">
        <v>81</v>
      </c>
      <c r="D96" s="1" t="str">
        <f t="shared" si="4"/>
        <v>Q</v>
      </c>
    </row>
    <row r="97" spans="3:4" x14ac:dyDescent="0.15">
      <c r="C97" s="1">
        <v>82</v>
      </c>
      <c r="D97" s="1" t="str">
        <f t="shared" si="4"/>
        <v>R</v>
      </c>
    </row>
    <row r="98" spans="3:4" x14ac:dyDescent="0.15">
      <c r="C98" s="1">
        <v>83</v>
      </c>
      <c r="D98" s="1" t="str">
        <f t="shared" si="4"/>
        <v>S</v>
      </c>
    </row>
    <row r="99" spans="3:4" x14ac:dyDescent="0.15">
      <c r="C99" s="1">
        <v>84</v>
      </c>
      <c r="D99" s="1" t="str">
        <f t="shared" si="4"/>
        <v>T</v>
      </c>
    </row>
    <row r="100" spans="3:4" x14ac:dyDescent="0.15">
      <c r="C100" s="1">
        <v>85</v>
      </c>
      <c r="D100" s="1" t="str">
        <f t="shared" si="4"/>
        <v>U</v>
      </c>
    </row>
    <row r="101" spans="3:4" x14ac:dyDescent="0.15">
      <c r="C101" s="1">
        <v>86</v>
      </c>
      <c r="D101" s="1" t="str">
        <f t="shared" si="4"/>
        <v>V</v>
      </c>
    </row>
    <row r="102" spans="3:4" x14ac:dyDescent="0.15">
      <c r="C102" s="1">
        <v>87</v>
      </c>
      <c r="D102" s="1" t="str">
        <f t="shared" si="4"/>
        <v>W</v>
      </c>
    </row>
    <row r="103" spans="3:4" x14ac:dyDescent="0.15">
      <c r="C103" s="1">
        <v>88</v>
      </c>
      <c r="D103" s="1" t="str">
        <f t="shared" si="4"/>
        <v>X</v>
      </c>
    </row>
    <row r="104" spans="3:4" x14ac:dyDescent="0.15">
      <c r="C104" s="1">
        <v>89</v>
      </c>
      <c r="D104" s="1" t="str">
        <f t="shared" si="4"/>
        <v>Y</v>
      </c>
    </row>
    <row r="105" spans="3:4" x14ac:dyDescent="0.15">
      <c r="C105" s="1">
        <v>90</v>
      </c>
      <c r="D105" s="1" t="str">
        <f t="shared" si="4"/>
        <v>Z</v>
      </c>
    </row>
    <row r="106" spans="3:4" x14ac:dyDescent="0.15">
      <c r="C106" s="1">
        <v>91</v>
      </c>
      <c r="D106" s="1" t="str">
        <f t="shared" si="4"/>
        <v>[</v>
      </c>
    </row>
    <row r="107" spans="3:4" x14ac:dyDescent="0.15">
      <c r="C107" s="1">
        <v>92</v>
      </c>
      <c r="D107" s="1" t="str">
        <f t="shared" si="4"/>
        <v>\</v>
      </c>
    </row>
    <row r="108" spans="3:4" x14ac:dyDescent="0.15">
      <c r="C108" s="1">
        <v>93</v>
      </c>
      <c r="D108" s="1" t="str">
        <f t="shared" si="4"/>
        <v>]</v>
      </c>
    </row>
    <row r="109" spans="3:4" x14ac:dyDescent="0.15">
      <c r="C109" s="1">
        <v>94</v>
      </c>
      <c r="D109" s="1" t="str">
        <f t="shared" si="4"/>
        <v>^</v>
      </c>
    </row>
    <row r="110" spans="3:4" x14ac:dyDescent="0.15">
      <c r="C110" s="1">
        <v>95</v>
      </c>
      <c r="D110" s="1" t="str">
        <f t="shared" si="4"/>
        <v>_</v>
      </c>
    </row>
    <row r="111" spans="3:4" x14ac:dyDescent="0.15">
      <c r="C111" s="1">
        <v>96</v>
      </c>
      <c r="D111" s="1" t="str">
        <f t="shared" si="4"/>
        <v>`</v>
      </c>
    </row>
    <row r="112" spans="3:4" x14ac:dyDescent="0.15">
      <c r="C112" s="1">
        <v>97</v>
      </c>
      <c r="D112" s="1" t="str">
        <f t="shared" si="4"/>
        <v>a</v>
      </c>
    </row>
    <row r="113" spans="3:4" x14ac:dyDescent="0.15">
      <c r="C113" s="1">
        <v>98</v>
      </c>
      <c r="D113" s="1" t="str">
        <f t="shared" si="4"/>
        <v>b</v>
      </c>
    </row>
    <row r="114" spans="3:4" x14ac:dyDescent="0.15">
      <c r="C114" s="1">
        <v>99</v>
      </c>
      <c r="D114" s="1" t="str">
        <f t="shared" si="4"/>
        <v>c</v>
      </c>
    </row>
    <row r="115" spans="3:4" x14ac:dyDescent="0.15">
      <c r="C115" s="1">
        <v>100</v>
      </c>
      <c r="D115" s="1" t="str">
        <f t="shared" si="4"/>
        <v>d</v>
      </c>
    </row>
    <row r="116" spans="3:4" x14ac:dyDescent="0.15">
      <c r="C116" s="1">
        <v>101</v>
      </c>
      <c r="D116" s="1" t="str">
        <f t="shared" si="4"/>
        <v>e</v>
      </c>
    </row>
    <row r="117" spans="3:4" x14ac:dyDescent="0.15">
      <c r="C117" s="1">
        <v>102</v>
      </c>
      <c r="D117" s="1" t="str">
        <f t="shared" si="4"/>
        <v>f</v>
      </c>
    </row>
    <row r="118" spans="3:4" x14ac:dyDescent="0.15">
      <c r="C118" s="1">
        <v>103</v>
      </c>
      <c r="D118" s="1" t="str">
        <f>CHAR(C118)</f>
        <v>g</v>
      </c>
    </row>
    <row r="119" spans="3:4" x14ac:dyDescent="0.15">
      <c r="C119" s="1">
        <v>104</v>
      </c>
      <c r="D119" s="1" t="str">
        <f t="shared" ref="D119:D130" si="5">CHAR(C119)</f>
        <v>h</v>
      </c>
    </row>
    <row r="120" spans="3:4" x14ac:dyDescent="0.15">
      <c r="C120" s="1">
        <v>105</v>
      </c>
      <c r="D120" s="1" t="str">
        <f t="shared" si="5"/>
        <v>i</v>
      </c>
    </row>
    <row r="121" spans="3:4" x14ac:dyDescent="0.15">
      <c r="C121" s="1">
        <v>106</v>
      </c>
      <c r="D121" s="1" t="str">
        <f t="shared" si="5"/>
        <v>j</v>
      </c>
    </row>
    <row r="122" spans="3:4" x14ac:dyDescent="0.15">
      <c r="C122" s="1">
        <v>107</v>
      </c>
      <c r="D122" s="1" t="str">
        <f t="shared" si="5"/>
        <v>k</v>
      </c>
    </row>
    <row r="123" spans="3:4" x14ac:dyDescent="0.15">
      <c r="C123" s="1">
        <v>108</v>
      </c>
      <c r="D123" s="1" t="str">
        <f t="shared" si="5"/>
        <v>l</v>
      </c>
    </row>
    <row r="124" spans="3:4" x14ac:dyDescent="0.15">
      <c r="C124" s="1">
        <v>109</v>
      </c>
      <c r="D124" s="1" t="str">
        <f t="shared" si="5"/>
        <v>m</v>
      </c>
    </row>
    <row r="125" spans="3:4" x14ac:dyDescent="0.15">
      <c r="C125" s="1">
        <v>110</v>
      </c>
      <c r="D125" s="1" t="str">
        <f t="shared" si="5"/>
        <v>n</v>
      </c>
    </row>
    <row r="126" spans="3:4" x14ac:dyDescent="0.15">
      <c r="C126" s="1">
        <v>111</v>
      </c>
      <c r="D126" s="1" t="str">
        <f t="shared" si="5"/>
        <v>o</v>
      </c>
    </row>
    <row r="127" spans="3:4" x14ac:dyDescent="0.15">
      <c r="C127" s="1">
        <v>112</v>
      </c>
      <c r="D127" s="1" t="str">
        <f t="shared" si="5"/>
        <v>p</v>
      </c>
    </row>
    <row r="128" spans="3:4" x14ac:dyDescent="0.15">
      <c r="C128" s="1">
        <v>113</v>
      </c>
      <c r="D128" s="1" t="str">
        <f t="shared" si="5"/>
        <v>q</v>
      </c>
    </row>
    <row r="129" spans="3:4" x14ac:dyDescent="0.15">
      <c r="C129" s="1">
        <v>114</v>
      </c>
      <c r="D129" s="1" t="str">
        <f t="shared" si="5"/>
        <v>r</v>
      </c>
    </row>
    <row r="130" spans="3:4" x14ac:dyDescent="0.15">
      <c r="C130" s="1">
        <v>115</v>
      </c>
      <c r="D130" s="1" t="str">
        <f t="shared" si="5"/>
        <v>s</v>
      </c>
    </row>
    <row r="131" spans="3:4" x14ac:dyDescent="0.15">
      <c r="C131" s="1">
        <v>116</v>
      </c>
      <c r="D131" s="1" t="str">
        <f>CHAR(C131)</f>
        <v>t</v>
      </c>
    </row>
    <row r="132" spans="3:4" x14ac:dyDescent="0.15">
      <c r="C132" s="1">
        <v>117</v>
      </c>
      <c r="D132" s="1" t="str">
        <f t="shared" ref="D132:D139" si="6">CHAR(C132)</f>
        <v>u</v>
      </c>
    </row>
    <row r="133" spans="3:4" x14ac:dyDescent="0.15">
      <c r="C133" s="1">
        <v>118</v>
      </c>
      <c r="D133" s="1" t="str">
        <f t="shared" si="6"/>
        <v>v</v>
      </c>
    </row>
    <row r="134" spans="3:4" x14ac:dyDescent="0.15">
      <c r="C134" s="1">
        <v>119</v>
      </c>
      <c r="D134" s="1" t="str">
        <f t="shared" si="6"/>
        <v>w</v>
      </c>
    </row>
    <row r="135" spans="3:4" x14ac:dyDescent="0.15">
      <c r="C135" s="1">
        <v>120</v>
      </c>
      <c r="D135" s="1" t="str">
        <f t="shared" si="6"/>
        <v>x</v>
      </c>
    </row>
    <row r="136" spans="3:4" x14ac:dyDescent="0.15">
      <c r="C136" s="1">
        <v>121</v>
      </c>
      <c r="D136" s="1" t="str">
        <f t="shared" si="6"/>
        <v>y</v>
      </c>
    </row>
    <row r="137" spans="3:4" x14ac:dyDescent="0.15">
      <c r="C137" s="1">
        <v>122</v>
      </c>
      <c r="D137" s="1" t="str">
        <f t="shared" si="6"/>
        <v>z</v>
      </c>
    </row>
    <row r="138" spans="3:4" x14ac:dyDescent="0.15">
      <c r="C138" s="1">
        <v>123</v>
      </c>
      <c r="D138" s="1" t="str">
        <f t="shared" si="6"/>
        <v>{</v>
      </c>
    </row>
    <row r="139" spans="3:4" x14ac:dyDescent="0.15">
      <c r="C139" s="1">
        <v>124</v>
      </c>
      <c r="D139" s="1" t="str">
        <f t="shared" si="6"/>
        <v>|</v>
      </c>
    </row>
    <row r="140" spans="3:4" x14ac:dyDescent="0.15">
      <c r="C140" s="1">
        <v>125</v>
      </c>
      <c r="D140" s="1" t="str">
        <f>CHAR(C140)</f>
        <v>}</v>
      </c>
    </row>
    <row r="141" spans="3:4" x14ac:dyDescent="0.15">
      <c r="C141" s="1">
        <v>126</v>
      </c>
      <c r="D141" s="1" t="str">
        <f t="shared" ref="D141:D149" si="7">CHAR(C141)</f>
        <v>~</v>
      </c>
    </row>
    <row r="142" spans="3:4" x14ac:dyDescent="0.15">
      <c r="C142" s="1">
        <v>127</v>
      </c>
      <c r="D142" s="1" t="str">
        <f t="shared" si="7"/>
        <v></v>
      </c>
    </row>
    <row r="143" spans="3:4" x14ac:dyDescent="0.15">
      <c r="C143" s="1">
        <v>128</v>
      </c>
      <c r="D143" s="1" t="str">
        <f t="shared" si="7"/>
        <v></v>
      </c>
    </row>
    <row r="144" spans="3:4" x14ac:dyDescent="0.15">
      <c r="C144" s="1">
        <v>129</v>
      </c>
      <c r="D144" s="1" t="str">
        <f t="shared" si="7"/>
        <v xml:space="preserve"> </v>
      </c>
    </row>
    <row r="145" spans="3:4" x14ac:dyDescent="0.15">
      <c r="C145" s="1">
        <v>130</v>
      </c>
      <c r="D145" s="1" t="str">
        <f t="shared" si="7"/>
        <v xml:space="preserve"> </v>
      </c>
    </row>
    <row r="146" spans="3:4" x14ac:dyDescent="0.15">
      <c r="C146" s="1">
        <v>131</v>
      </c>
      <c r="D146" s="1" t="str">
        <f t="shared" si="7"/>
        <v xml:space="preserve"> </v>
      </c>
    </row>
    <row r="147" spans="3:4" x14ac:dyDescent="0.15">
      <c r="C147" s="1">
        <v>132</v>
      </c>
      <c r="D147" s="1" t="str">
        <f t="shared" si="7"/>
        <v xml:space="preserve"> </v>
      </c>
    </row>
    <row r="148" spans="3:4" x14ac:dyDescent="0.15">
      <c r="C148" s="1">
        <v>133</v>
      </c>
      <c r="D148" s="1" t="str">
        <f t="shared" si="7"/>
        <v xml:space="preserve"> </v>
      </c>
    </row>
    <row r="149" spans="3:4" x14ac:dyDescent="0.15">
      <c r="C149" s="1">
        <v>134</v>
      </c>
      <c r="D149" s="1" t="str">
        <f t="shared" si="7"/>
        <v xml:space="preserve"> </v>
      </c>
    </row>
  </sheetData>
  <mergeCells count="2">
    <mergeCell ref="B6:E6"/>
    <mergeCell ref="L6:AQ6"/>
  </mergeCells>
  <phoneticPr fontId="1"/>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
  <sheetViews>
    <sheetView workbookViewId="0"/>
  </sheetViews>
  <sheetFormatPr defaultColWidth="15.5" defaultRowHeight="13.5" x14ac:dyDescent="0.15"/>
  <cols>
    <col min="1" max="1" width="33.5" style="16" customWidth="1"/>
    <col min="2" max="16384" width="15.5" style="16"/>
  </cols>
  <sheetData>
    <row r="1" spans="1:54" x14ac:dyDescent="0.15">
      <c r="A1" s="16" t="s">
        <v>34</v>
      </c>
      <c r="B1" s="16" t="s">
        <v>35</v>
      </c>
      <c r="C1" s="16" t="s">
        <v>62</v>
      </c>
      <c r="D1" s="16" t="s">
        <v>63</v>
      </c>
      <c r="E1" s="16" t="s">
        <v>36</v>
      </c>
      <c r="F1" s="16" t="s">
        <v>37</v>
      </c>
      <c r="G1" s="16" t="s">
        <v>38</v>
      </c>
      <c r="H1" s="16" t="s">
        <v>39</v>
      </c>
      <c r="I1" s="16" t="s">
        <v>86</v>
      </c>
      <c r="J1" s="16" t="s">
        <v>87</v>
      </c>
      <c r="K1" s="16" t="s">
        <v>64</v>
      </c>
      <c r="L1" s="16" t="s">
        <v>65</v>
      </c>
      <c r="M1" s="16" t="s">
        <v>66</v>
      </c>
      <c r="N1" s="16" t="s">
        <v>40</v>
      </c>
      <c r="O1" s="16" t="s">
        <v>67</v>
      </c>
      <c r="P1" s="16" t="s">
        <v>68</v>
      </c>
      <c r="Q1" s="16" t="s">
        <v>69</v>
      </c>
      <c r="R1" s="16" t="s">
        <v>70</v>
      </c>
      <c r="S1" s="16" t="s">
        <v>71</v>
      </c>
      <c r="T1" s="16" t="s">
        <v>72</v>
      </c>
      <c r="U1" s="16" t="s">
        <v>73</v>
      </c>
      <c r="V1" s="16" t="s">
        <v>74</v>
      </c>
      <c r="W1" s="17" t="s">
        <v>75</v>
      </c>
      <c r="X1" s="17" t="s">
        <v>76</v>
      </c>
      <c r="Y1" s="17" t="s">
        <v>77</v>
      </c>
      <c r="Z1" s="16" t="s">
        <v>78</v>
      </c>
      <c r="AA1" s="16" t="s">
        <v>79</v>
      </c>
      <c r="AB1" s="16" t="s">
        <v>80</v>
      </c>
      <c r="AC1" s="16" t="s">
        <v>41</v>
      </c>
      <c r="AD1" s="16" t="s">
        <v>42</v>
      </c>
      <c r="AE1" s="17" t="s">
        <v>43</v>
      </c>
      <c r="AF1" s="17" t="s">
        <v>44</v>
      </c>
      <c r="AG1" s="17" t="s">
        <v>45</v>
      </c>
      <c r="AH1" s="17" t="s">
        <v>46</v>
      </c>
      <c r="AI1" s="17" t="s">
        <v>47</v>
      </c>
      <c r="AJ1" s="17" t="s">
        <v>48</v>
      </c>
      <c r="AK1" s="16" t="s">
        <v>81</v>
      </c>
      <c r="AL1" t="s">
        <v>82</v>
      </c>
      <c r="AM1" s="17" t="s">
        <v>49</v>
      </c>
      <c r="AN1" s="17" t="s">
        <v>50</v>
      </c>
      <c r="AO1" s="16" t="s">
        <v>83</v>
      </c>
      <c r="AP1" s="16" t="s">
        <v>51</v>
      </c>
      <c r="AQ1" s="16" t="s">
        <v>52</v>
      </c>
      <c r="AR1" s="17" t="s">
        <v>53</v>
      </c>
      <c r="AS1" s="17" t="s">
        <v>54</v>
      </c>
      <c r="AT1" s="17" t="s">
        <v>55</v>
      </c>
      <c r="AU1" s="17" t="s">
        <v>56</v>
      </c>
      <c r="AV1" s="17" t="s">
        <v>57</v>
      </c>
      <c r="AW1" s="17" t="s">
        <v>58</v>
      </c>
      <c r="AX1" s="16" t="s">
        <v>84</v>
      </c>
      <c r="AY1" s="16" t="s">
        <v>59</v>
      </c>
      <c r="AZ1" s="16" t="s">
        <v>60</v>
      </c>
      <c r="BA1" s="18" t="s">
        <v>85</v>
      </c>
      <c r="BB1" s="18" t="s">
        <v>61</v>
      </c>
    </row>
    <row r="2" spans="1:54" x14ac:dyDescent="0.15">
      <c r="A2" s="16" t="str">
        <f>仕出人・仕向人コード変更申請書!A4</f>
        <v>海外仕出人・仕向人コード変更申請書</v>
      </c>
      <c r="E2" s="2" t="str">
        <f>仕出人・仕向人コード変更申請書!K98&amp;仕出人・仕向人コード変更申請書!L98&amp;仕出人・仕向人コード変更申請書!M98&amp;仕出人・仕向人コード変更申請書!N98&amp;仕出人・仕向人コード変更申請書!O98&amp;仕出人・仕向人コード変更申請書!P98&amp;仕出人・仕向人コード変更申請書!Q98&amp;仕出人・仕向人コード変更申請書!R98&amp;仕出人・仕向人コード変更申請書!S98&amp;仕出人・仕向人コード変更申請書!T98&amp;仕出人・仕向人コード変更申請書!U98&amp;仕出人・仕向人コード変更申請書!V98</f>
        <v/>
      </c>
      <c r="H2" s="16">
        <f>仕出人・仕向人コード変更申請書!K103</f>
        <v>0</v>
      </c>
      <c r="I2" s="16">
        <f>計算用シート!L22</f>
        <v>0</v>
      </c>
      <c r="J2" s="2"/>
      <c r="N2" s="2" t="str">
        <f>仕出人・仕向人コード変更申請書!Z2 &amp; 仕出人・仕向人コード変更申請書!AA2&amp;仕出人・仕向人コード変更申請書!AB2 &amp; 仕出人・仕向人コード変更申請書!AC2 &amp;仕出人・仕向人コード変更申請書!AD2 &amp; 仕出人・仕向人コード変更申請書!AE2&amp;仕出人・仕向人コード変更申請書!AF2</f>
        <v>令和年月日</v>
      </c>
      <c r="O2" s="2">
        <f>仕出人・仕向人コード変更申請書!K16</f>
        <v>0</v>
      </c>
      <c r="P2" s="2">
        <f>仕出人・仕向人コード変更申請書!K20</f>
        <v>0</v>
      </c>
      <c r="R2" s="16">
        <f>計算用シート!L16</f>
        <v>1</v>
      </c>
      <c r="S2" s="2">
        <f>仕出人・仕向人コード変更申請書!K31</f>
        <v>0</v>
      </c>
      <c r="T2" s="2">
        <f>仕出人・仕向人コード変更申請書!K35</f>
        <v>0</v>
      </c>
      <c r="U2" s="2">
        <f>仕出人・仕向人コード変更申請書!K39</f>
        <v>0</v>
      </c>
      <c r="V2" s="2">
        <f>仕出人・仕向人コード変更申請書!K43</f>
        <v>0</v>
      </c>
      <c r="Z2" s="2">
        <f>仕出人・仕向人コード変更申請書!K58</f>
        <v>0</v>
      </c>
      <c r="AA2" s="2">
        <f>仕出人・仕向人コード変更申請書!K62</f>
        <v>0</v>
      </c>
      <c r="AB2" s="2" t="s">
        <v>120</v>
      </c>
      <c r="AC2" s="2"/>
      <c r="AD2" s="2"/>
      <c r="AG2" s="2">
        <f>仕出人・仕向人コード変更申請書!K68</f>
        <v>0</v>
      </c>
      <c r="AH2" s="2">
        <f>仕出人・仕向人コード変更申請書!K73</f>
        <v>0</v>
      </c>
      <c r="AI2" s="2">
        <f>仕出人・仕向人コード変更申請書!K78</f>
        <v>0</v>
      </c>
      <c r="AJ2" s="16" t="str">
        <f>仕出人・仕向人コード変更申請書!K82 &amp; " " &amp;仕出人・仕向人コード変更申請書!K86</f>
        <v xml:space="preserve"> </v>
      </c>
      <c r="AK2" s="2">
        <f>仕出人・仕向人コード変更申請書!K90</f>
        <v>0</v>
      </c>
      <c r="AL2" s="2"/>
      <c r="AO2" s="2"/>
      <c r="AP2" s="2"/>
      <c r="AQ2" s="2"/>
      <c r="AX2" s="2"/>
      <c r="BA2" s="16">
        <f>計算用シート!L31</f>
        <v>4</v>
      </c>
    </row>
  </sheetData>
  <dataConsolidate/>
  <phoneticPr fontId="1"/>
  <conditionalFormatting sqref="B1:BB1">
    <cfRule type="duplicateValues" dxfId="0" priority="2"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2024-04-19T04:15:20Z</dcterms:modified>
  <cp:lastModifiedBy/>
  <dcterms:created xsi:type="dcterms:W3CDTF">2020-03-02T08:16:28Z</dcterms:created>
</cp:coreProperties>
</file>

<file path=docProps/custom.xml><?xml version="1.0" encoding="utf-8"?>
<Properties xmlns="http://schemas.openxmlformats.org/officeDocument/2006/custom-properties" xmlns:vt="http://schemas.openxmlformats.org/officeDocument/2006/docPropsVTypes"/>
</file>