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7年調査・統計\【中分類】事務概況\【小分類：03廃】事務概況\（7年7月分）  7年8月20日発表\04_決裁→送付\3_公表用（肩表示削除）\"/>
    </mc:Choice>
  </mc:AlternateContent>
  <xr:revisionPtr revIDLastSave="0" documentId="13_ncr:1_{BF08AC28-290E-4A16-801D-BCB21CEB15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" l="1"/>
  <c r="F90" i="1"/>
  <c r="C90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H90" i="1" l="1"/>
  <c r="K90" i="1"/>
  <c r="E90" i="1"/>
</calcChain>
</file>

<file path=xl/sharedStrings.xml><?xml version="1.0" encoding="utf-8"?>
<sst xmlns="http://schemas.openxmlformats.org/spreadsheetml/2006/main" count="94" uniqueCount="41">
  <si>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</si>
  <si>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</si>
  <si>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</si>
  <si>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</si>
  <si>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</si>
  <si>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</si>
  <si>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</si>
  <si>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</si>
  <si>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</si>
  <si>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</si>
  <si>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</si>
  <si>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</si>
  <si>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</si>
  <si>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</si>
  <si>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</si>
  <si>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</si>
  <si>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</si>
  <si>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</si>
  <si>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</si>
  <si>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</si>
  <si>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</si>
  <si>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</si>
  <si>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</si>
  <si>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</si>
  <si>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</si>
  <si>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</si>
  <si>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</si>
  <si>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</si>
  <si>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</si>
  <si>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</si>
  <si>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2021年計</t>
    <rPh sb="4" eb="5">
      <t>ネン</t>
    </rPh>
    <rPh sb="5" eb="6">
      <t>ケイ</t>
    </rPh>
    <phoneticPr fontId="10"/>
  </si>
  <si>
    <t>上半期</t>
    <rPh sb="0" eb="1">
      <t>カミ</t>
    </rPh>
    <rPh sb="1" eb="3">
      <t>ハンキ</t>
    </rPh>
    <phoneticPr fontId="10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</si>
  <si>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</si>
  <si>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</si>
  <si>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</si>
  <si>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2024年計</t>
    <rPh sb="4" eb="5">
      <t>ネン</t>
    </rPh>
    <rPh sb="5" eb="6">
      <t>ケイ</t>
    </rPh>
    <phoneticPr fontId="10"/>
  </si>
  <si>
    <t>2025年</t>
    <phoneticPr fontId="10"/>
  </si>
  <si>
    <t>2025年</t>
  </si>
  <si>
    <t xml:space="preserve"> 羽田通関</t>
    <rPh sb="1" eb="3">
      <t>ハネダ</t>
    </rPh>
    <phoneticPr fontId="7"/>
  </si>
  <si>
    <t>注) 輸入量は、羽田通関分である。</t>
    <phoneticPr fontId="11"/>
  </si>
  <si>
    <t>2024年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</si>
</sst>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.0_);[Red]\(0.0\)"/>
    <numFmt numFmtId="178" formatCode="#,##0.0;[Red]\-#,##0.0"/>
    <numFmt numFmtId="179" formatCode="0.0"/>
    <numFmt numFmtId="180" formatCode="0.0000%"/>
    <numFmt numFmtId="181" formatCode="0&quot;月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2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20" fontId="4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180" fontId="4" fillId="0" borderId="0" xfId="2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38" fontId="4" fillId="4" borderId="41" xfId="1" applyNumberFormat="1" applyFont="1" applyFill="1" applyBorder="1" applyAlignment="1">
      <alignment horizontal="right" vertical="center"/>
    </xf>
    <xf numFmtId="176" fontId="4" fillId="4" borderId="40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176" fontId="4" fillId="0" borderId="45" xfId="2" applyNumberFormat="1" applyFont="1" applyFill="1" applyBorder="1" applyAlignment="1">
      <alignment horizontal="right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6" xfId="2" applyNumberFormat="1" applyFont="1" applyFill="1" applyBorder="1" applyAlignment="1">
      <alignment horizontal="right" vertical="center"/>
    </xf>
    <xf numFmtId="176" fontId="4" fillId="4" borderId="38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176" fontId="4" fillId="0" borderId="49" xfId="2" applyNumberFormat="1" applyFont="1" applyFill="1" applyBorder="1" applyAlignment="1">
      <alignment horizontal="right" vertical="center"/>
    </xf>
    <xf numFmtId="176" fontId="4" fillId="0" borderId="52" xfId="2" applyNumberFormat="1" applyFont="1" applyFill="1" applyBorder="1" applyAlignment="1">
      <alignment horizontal="right" vertical="center"/>
    </xf>
    <xf numFmtId="179" fontId="4" fillId="4" borderId="55" xfId="0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" fontId="4" fillId="0" borderId="51" xfId="1" applyNumberFormat="1" applyFont="1" applyBorder="1" applyAlignment="1">
      <alignment horizontal="right" vertical="center"/>
    </xf>
    <xf numFmtId="179" fontId="4" fillId="0" borderId="52" xfId="1" applyNumberFormat="1" applyFont="1" applyBorder="1" applyAlignment="1">
      <alignment horizontal="right" vertical="center"/>
    </xf>
    <xf numFmtId="3" fontId="4" fillId="0" borderId="53" xfId="1" applyNumberFormat="1" applyFont="1" applyBorder="1" applyAlignment="1">
      <alignment horizontal="right" vertical="center"/>
    </xf>
    <xf numFmtId="179" fontId="4" fillId="0" borderId="54" xfId="1" applyNumberFormat="1" applyFont="1" applyBorder="1" applyAlignment="1">
      <alignment horizontal="right" vertical="center"/>
    </xf>
    <xf numFmtId="38" fontId="4" fillId="0" borderId="6" xfId="1" applyNumberFormat="1" applyFont="1" applyBorder="1" applyAlignment="1">
      <alignment horizontal="right" vertical="center"/>
    </xf>
    <xf numFmtId="3" fontId="4" fillId="0" borderId="41" xfId="1" applyNumberFormat="1" applyFont="1" applyBorder="1" applyAlignment="1">
      <alignment horizontal="right" vertical="center"/>
    </xf>
    <xf numFmtId="179" fontId="4" fillId="0" borderId="4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right" vertical="center"/>
    </xf>
    <xf numFmtId="179" fontId="4" fillId="0" borderId="30" xfId="1" applyNumberFormat="1" applyFont="1" applyBorder="1" applyAlignment="1">
      <alignment horizontal="right" vertical="center"/>
    </xf>
    <xf numFmtId="38" fontId="4" fillId="0" borderId="50" xfId="1" applyNumberFormat="1" applyFont="1" applyBorder="1" applyAlignment="1">
      <alignment horizontal="right" vertical="center"/>
    </xf>
    <xf numFmtId="3" fontId="4" fillId="0" borderId="44" xfId="1" applyNumberFormat="1" applyFont="1" applyBorder="1" applyAlignment="1">
      <alignment horizontal="right" vertical="center"/>
    </xf>
    <xf numFmtId="179" fontId="4" fillId="0" borderId="45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179" fontId="4" fillId="0" borderId="25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179" fontId="4" fillId="0" borderId="29" xfId="1" applyNumberFormat="1" applyFont="1" applyBorder="1" applyAlignment="1">
      <alignment horizontal="right" vertical="center"/>
    </xf>
    <xf numFmtId="3" fontId="4" fillId="0" borderId="37" xfId="1" applyNumberFormat="1" applyFont="1" applyBorder="1" applyAlignment="1">
      <alignment horizontal="right" vertical="center"/>
    </xf>
    <xf numFmtId="179" fontId="4" fillId="0" borderId="39" xfId="1" applyNumberFormat="1" applyFont="1" applyBorder="1" applyAlignment="1">
      <alignment horizontal="right" vertical="center"/>
    </xf>
    <xf numFmtId="38" fontId="4" fillId="0" borderId="51" xfId="1" applyNumberFormat="1" applyFont="1" applyBorder="1" applyAlignment="1">
      <alignment horizontal="right" vertical="center"/>
    </xf>
    <xf numFmtId="179" fontId="4" fillId="0" borderId="12" xfId="1" applyNumberFormat="1" applyFont="1" applyBorder="1" applyAlignment="1">
      <alignment horizontal="right" vertical="center"/>
    </xf>
    <xf numFmtId="38" fontId="4" fillId="0" borderId="44" xfId="1" applyNumberFormat="1" applyFont="1" applyBorder="1" applyAlignment="1">
      <alignment horizontal="right" vertical="center"/>
    </xf>
    <xf numFmtId="38" fontId="4" fillId="0" borderId="37" xfId="1" applyNumberFormat="1" applyFont="1" applyBorder="1" applyAlignment="1">
      <alignment horizontal="right" vertical="center"/>
    </xf>
    <xf numFmtId="38" fontId="4" fillId="0" borderId="53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" fontId="4" fillId="0" borderId="21" xfId="1" applyNumberFormat="1" applyFont="1" applyBorder="1" applyAlignment="1">
      <alignment horizontal="right" vertical="center"/>
    </xf>
    <xf numFmtId="179" fontId="4" fillId="0" borderId="22" xfId="1" applyNumberFormat="1" applyFont="1" applyBorder="1" applyAlignment="1">
      <alignment horizontal="right" vertical="center"/>
    </xf>
    <xf numFmtId="3" fontId="4" fillId="0" borderId="18" xfId="1" applyNumberFormat="1" applyFont="1" applyBorder="1" applyAlignment="1">
      <alignment horizontal="right" vertical="center"/>
    </xf>
    <xf numFmtId="179" fontId="4" fillId="0" borderId="20" xfId="1" applyNumberFormat="1" applyFont="1" applyBorder="1" applyAlignment="1">
      <alignment horizontal="right" vertical="center"/>
    </xf>
    <xf numFmtId="38" fontId="4" fillId="0" borderId="21" xfId="1" applyNumberFormat="1" applyFont="1" applyBorder="1" applyAlignment="1">
      <alignment horizontal="right" vertical="center"/>
    </xf>
    <xf numFmtId="176" fontId="4" fillId="0" borderId="22" xfId="2" applyNumberFormat="1" applyFont="1" applyFill="1" applyBorder="1" applyAlignment="1">
      <alignment horizontal="right" vertical="center"/>
    </xf>
    <xf numFmtId="181" fontId="2" fillId="0" borderId="0" xfId="1" applyNumberFormat="1" applyFont="1" applyAlignment="1">
      <alignment vertical="center"/>
    </xf>
    <xf numFmtId="181" fontId="4" fillId="0" borderId="0" xfId="1" applyNumberFormat="1" applyFont="1" applyFill="1" applyBorder="1" applyAlignment="1">
      <alignment horizontal="right" vertical="center"/>
    </xf>
    <xf numFmtId="181" fontId="5" fillId="0" borderId="1" xfId="1" applyNumberFormat="1" applyFont="1" applyBorder="1" applyAlignment="1">
      <alignment vertical="center"/>
    </xf>
    <xf numFmtId="181" fontId="4" fillId="0" borderId="6" xfId="1" applyNumberFormat="1" applyFont="1" applyBorder="1" applyAlignment="1">
      <alignment horizontal="right" vertical="center"/>
    </xf>
    <xf numFmtId="181" fontId="4" fillId="0" borderId="8" xfId="1" applyNumberFormat="1" applyFont="1" applyBorder="1" applyAlignment="1">
      <alignment horizontal="center" vertical="center"/>
    </xf>
    <xf numFmtId="181" fontId="7" fillId="4" borderId="19" xfId="1" applyNumberFormat="1" applyFont="1" applyFill="1" applyBorder="1" applyAlignment="1">
      <alignment horizontal="center" vertical="center"/>
    </xf>
    <xf numFmtId="181" fontId="7" fillId="4" borderId="14" xfId="1" applyNumberFormat="1" applyFont="1" applyFill="1" applyBorder="1" applyAlignment="1">
      <alignment horizontal="center" vertical="center"/>
    </xf>
    <xf numFmtId="181" fontId="7" fillId="4" borderId="42" xfId="1" applyNumberFormat="1" applyFont="1" applyFill="1" applyBorder="1" applyAlignment="1">
      <alignment horizontal="center" vertical="center"/>
    </xf>
    <xf numFmtId="181" fontId="7" fillId="4" borderId="32" xfId="1" applyNumberFormat="1" applyFont="1" applyFill="1" applyBorder="1" applyAlignment="1">
      <alignment horizontal="center" vertical="center"/>
    </xf>
    <xf numFmtId="181" fontId="4" fillId="5" borderId="19" xfId="1" applyNumberFormat="1" applyFont="1" applyFill="1" applyBorder="1" applyAlignment="1">
      <alignment horizontal="center" vertical="center"/>
    </xf>
    <xf numFmtId="181" fontId="4" fillId="0" borderId="48" xfId="1" applyNumberFormat="1" applyFont="1" applyBorder="1" applyAlignment="1">
      <alignment horizontal="center" vertical="center"/>
    </xf>
    <xf numFmtId="181" fontId="4" fillId="0" borderId="27" xfId="1" applyNumberFormat="1" applyFont="1" applyBorder="1" applyAlignment="1">
      <alignment horizontal="center" vertical="center"/>
    </xf>
    <xf numFmtId="181" fontId="4" fillId="0" borderId="47" xfId="1" applyNumberFormat="1" applyFont="1" applyBorder="1" applyAlignment="1">
      <alignment horizontal="center" vertical="center"/>
    </xf>
    <xf numFmtId="181" fontId="4" fillId="0" borderId="43" xfId="1" applyNumberFormat="1" applyFont="1" applyBorder="1" applyAlignment="1">
      <alignment horizontal="center" vertical="center"/>
    </xf>
    <xf numFmtId="181" fontId="4" fillId="0" borderId="19" xfId="1" applyNumberFormat="1" applyFont="1" applyBorder="1" applyAlignment="1">
      <alignment horizontal="center" vertical="center"/>
    </xf>
    <xf numFmtId="181" fontId="4" fillId="0" borderId="0" xfId="1" applyNumberFormat="1" applyFont="1" applyBorder="1" applyAlignment="1">
      <alignment horizontal="centerContinuous" vertical="center"/>
    </xf>
    <xf numFmtId="181" fontId="2" fillId="0" borderId="0" xfId="1" applyNumberFormat="1" applyFont="1" applyBorder="1" applyAlignment="1">
      <alignment horizontal="centerContinuous" vertical="center"/>
    </xf>
    <xf numFmtId="181" fontId="4" fillId="0" borderId="0" xfId="1" applyNumberFormat="1" applyFont="1" applyFill="1" applyBorder="1" applyAlignment="1">
      <alignment vertical="center"/>
    </xf>
    <xf numFmtId="181" fontId="9" fillId="0" borderId="0" xfId="1" applyNumberFormat="1" applyFont="1" applyFill="1" applyBorder="1" applyAlignment="1">
      <alignment vertical="center"/>
    </xf>
    <xf numFmtId="181" fontId="11" fillId="0" borderId="0" xfId="1" applyNumberFormat="1" applyFont="1" applyAlignment="1">
      <alignment vertical="center"/>
    </xf>
    <xf numFmtId="181" fontId="6" fillId="0" borderId="0" xfId="1" applyNumberFormat="1" applyFont="1" applyAlignment="1">
      <alignment vertical="center"/>
    </xf>
    <xf numFmtId="181" fontId="9" fillId="0" borderId="0" xfId="1" applyNumberFormat="1" applyFont="1" applyAlignment="1">
      <alignment vertical="center"/>
    </xf>
    <xf numFmtId="181" fontId="2" fillId="0" borderId="0" xfId="1" applyNumberFormat="1" applyFont="1" applyAlignment="1">
      <alignment horizontal="center" vertical="center"/>
    </xf>
    <xf numFmtId="181" fontId="2" fillId="0" borderId="0" xfId="1" applyNumberFormat="1" applyFont="1" applyFill="1" applyAlignment="1">
      <alignment vertical="center"/>
    </xf>
    <xf numFmtId="181" fontId="5" fillId="0" borderId="0" xfId="2" applyNumberFormat="1" applyFont="1" applyBorder="1" applyAlignment="1">
      <alignment horizontal="right" vertical="center"/>
    </xf>
    <xf numFmtId="181" fontId="3" fillId="0" borderId="0" xfId="1" applyNumberFormat="1" applyFont="1" applyAlignment="1">
      <alignment vertical="center"/>
    </xf>
    <xf numFmtId="181" fontId="2" fillId="0" borderId="14" xfId="1" applyNumberFormat="1" applyFont="1" applyBorder="1" applyAlignment="1">
      <alignment vertical="center"/>
    </xf>
    <xf numFmtId="181" fontId="5" fillId="0" borderId="6" xfId="1" applyNumberFormat="1" applyFont="1" applyBorder="1" applyAlignment="1">
      <alignment vertical="center"/>
    </xf>
    <xf numFmtId="181" fontId="7" fillId="4" borderId="35" xfId="1" applyNumberFormat="1" applyFont="1" applyFill="1" applyBorder="1" applyAlignment="1">
      <alignment horizontal="center" vertical="center"/>
    </xf>
    <xf numFmtId="181" fontId="4" fillId="0" borderId="42" xfId="1" applyNumberFormat="1" applyFont="1" applyBorder="1" applyAlignment="1">
      <alignment horizontal="center" vertical="center"/>
    </xf>
    <xf numFmtId="181" fontId="4" fillId="0" borderId="28" xfId="1" applyNumberFormat="1" applyFont="1" applyBorder="1" applyAlignment="1">
      <alignment horizontal="center" vertical="center"/>
    </xf>
    <xf numFmtId="181" fontId="2" fillId="0" borderId="0" xfId="1" applyNumberFormat="1" applyFont="1" applyBorder="1" applyAlignment="1">
      <alignment vertical="center"/>
    </xf>
    <xf numFmtId="181" fontId="4" fillId="0" borderId="0" xfId="1" applyNumberFormat="1" applyFont="1" applyFill="1" applyBorder="1" applyAlignment="1">
      <alignment horizontal="center" vertical="center"/>
    </xf>
    <xf numFmtId="181" fontId="12" fillId="0" borderId="13" xfId="1" applyNumberFormat="1" applyFont="1" applyBorder="1" applyAlignment="1">
      <alignment vertical="center"/>
    </xf>
    <xf numFmtId="181" fontId="4" fillId="0" borderId="14" xfId="1" applyNumberFormat="1" applyFont="1" applyBorder="1" applyAlignment="1">
      <alignment horizontal="center" vertical="center"/>
    </xf>
    <xf numFmtId="181" fontId="4" fillId="0" borderId="28" xfId="1" applyNumberFormat="1" applyFont="1" applyBorder="1" applyAlignment="1">
      <alignment horizontal="right" vertical="center"/>
    </xf>
    <xf numFmtId="181" fontId="4" fillId="0" borderId="32" xfId="1" applyNumberFormat="1" applyFont="1" applyBorder="1" applyAlignment="1">
      <alignment horizontal="center" vertical="center"/>
    </xf>
    <xf numFmtId="38" fontId="4" fillId="0" borderId="36" xfId="1" applyNumberFormat="1" applyFont="1" applyBorder="1" applyAlignment="1">
      <alignment vertical="center"/>
    </xf>
    <xf numFmtId="38" fontId="4" fillId="0" borderId="26" xfId="1" applyNumberFormat="1" applyFont="1" applyBorder="1" applyAlignment="1">
      <alignment vertical="center"/>
    </xf>
    <xf numFmtId="38" fontId="4" fillId="0" borderId="34" xfId="1" applyNumberFormat="1" applyFont="1" applyBorder="1" applyAlignment="1">
      <alignment vertical="center"/>
    </xf>
    <xf numFmtId="38" fontId="4" fillId="0" borderId="23" xfId="1" applyNumberFormat="1" applyFont="1" applyBorder="1" applyAlignment="1">
      <alignment vertical="center"/>
    </xf>
    <xf numFmtId="38" fontId="4" fillId="4" borderId="33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35" xfId="1" applyNumberFormat="1" applyFont="1" applyBorder="1" applyAlignment="1">
      <alignment vertical="center"/>
    </xf>
    <xf numFmtId="38" fontId="4" fillId="0" borderId="24" xfId="1" applyNumberFormat="1" applyFont="1" applyBorder="1" applyAlignment="1">
      <alignment vertical="center"/>
    </xf>
    <xf numFmtId="38" fontId="4" fillId="4" borderId="3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33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38" fontId="4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0" borderId="33" xfId="1" applyNumberFormat="1" applyFont="1" applyBorder="1" applyAlignment="1">
      <alignment vertical="center"/>
    </xf>
    <xf numFmtId="38" fontId="4" fillId="0" borderId="18" xfId="1" applyNumberFormat="1" applyFont="1" applyBorder="1" applyAlignment="1">
      <alignment vertical="center"/>
    </xf>
    <xf numFmtId="38" fontId="4" fillId="0" borderId="56" xfId="1" applyNumberFormat="1" applyFont="1" applyBorder="1" applyAlignment="1">
      <alignment vertical="center"/>
    </xf>
    <xf numFmtId="38" fontId="4" fillId="0" borderId="53" xfId="1" applyNumberFormat="1" applyFont="1" applyBorder="1" applyAlignment="1">
      <alignment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78</xdr:row>
      <xdr:rowOff>0</xdr:rowOff>
    </xdr:from>
    <xdr:to>
      <xdr:col>16</xdr:col>
      <xdr:colOff>152400</xdr:colOff>
      <xdr:row>78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78</xdr:row>
      <xdr:rowOff>0</xdr:rowOff>
    </xdr:from>
    <xdr:to>
      <xdr:col>16</xdr:col>
      <xdr:colOff>257175</xdr:colOff>
      <xdr:row>78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78</xdr:row>
      <xdr:rowOff>0</xdr:rowOff>
    </xdr:from>
    <xdr:to>
      <xdr:col>15</xdr:col>
      <xdr:colOff>209550</xdr:colOff>
      <xdr:row>78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0</xdr:colOff>
      <xdr:row>53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0</xdr:colOff>
      <xdr:row>53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0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16</xdr:col>
      <xdr:colOff>246570</xdr:colOff>
      <xdr:row>93</xdr:row>
      <xdr:rowOff>3544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2A6722D-98F0-4A17-BE93-BD5671720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29618" y="11945471"/>
          <a:ext cx="2794115" cy="5718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30"/>
  <sheetViews>
    <sheetView tabSelected="1" zoomScale="85" zoomScaleNormal="85" workbookViewId="0"/>
  </sheetViews>
  <sheetFormatPr defaultColWidth="9" defaultRowHeight="18" customHeight="1"/>
  <cols>
    <col min="1" max="1" width="4.88671875" style="1" customWidth="1"/>
    <col min="2" max="2" width="7.21875" style="170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70" customWidth="1"/>
    <col min="15" max="15" width="9" style="1"/>
    <col min="16" max="16" width="12.109375" style="1" customWidth="1"/>
    <col min="17" max="17" width="4.44140625" style="1" customWidth="1"/>
    <col min="18" max="16384" width="9" style="1"/>
  </cols>
  <sheetData>
    <row r="1" spans="1:17" ht="21" customHeight="1">
      <c r="B1" s="195" t="s">
        <v>0</v>
      </c>
    </row>
    <row r="2" spans="1:17" ht="12" customHeight="1" thickBot="1">
      <c r="C2" s="2"/>
      <c r="D2" s="2"/>
      <c r="E2" s="2"/>
      <c r="F2" s="2"/>
      <c r="G2" s="2"/>
      <c r="H2" s="2"/>
      <c r="I2" s="2"/>
      <c r="J2" s="3" t="s">
        <v>1</v>
      </c>
      <c r="K2" s="4"/>
      <c r="L2" s="2"/>
      <c r="M2" s="5"/>
      <c r="N2" s="171"/>
      <c r="O2" s="7"/>
      <c r="P2" s="6"/>
      <c r="Q2" s="7"/>
    </row>
    <row r="3" spans="1:17" ht="12" customHeight="1" thickBot="1">
      <c r="B3" s="196"/>
      <c r="C3" s="8"/>
      <c r="D3" s="109"/>
      <c r="E3" s="88"/>
      <c r="F3" s="88"/>
      <c r="G3" s="88"/>
      <c r="H3" s="88"/>
      <c r="I3" s="88"/>
      <c r="J3" s="110"/>
      <c r="K3" s="100"/>
      <c r="L3" s="89"/>
      <c r="M3" s="5"/>
      <c r="N3" s="171"/>
      <c r="O3" s="7"/>
      <c r="P3" s="6"/>
      <c r="Q3" s="7"/>
    </row>
    <row r="4" spans="1:17" ht="9.75" customHeight="1" thickBot="1">
      <c r="B4" s="197"/>
      <c r="C4" s="90"/>
      <c r="D4" s="91"/>
      <c r="E4" s="10"/>
      <c r="F4" s="11"/>
      <c r="G4" s="11"/>
      <c r="H4" s="11"/>
      <c r="I4" s="11"/>
      <c r="J4" s="11"/>
      <c r="K4" s="8"/>
      <c r="L4" s="9"/>
      <c r="M4" s="12"/>
      <c r="N4" s="172"/>
      <c r="O4" s="8"/>
      <c r="P4" s="9"/>
    </row>
    <row r="5" spans="1:17" ht="16.5" customHeight="1">
      <c r="B5" s="173" t="s">
        <v>2</v>
      </c>
      <c r="C5" s="12" t="s">
        <v>3</v>
      </c>
      <c r="D5" s="13"/>
      <c r="E5" s="14" t="s">
        <v>4</v>
      </c>
      <c r="F5" s="15"/>
      <c r="G5" s="16" t="s">
        <v>38</v>
      </c>
      <c r="H5" s="17"/>
      <c r="I5" s="18" t="s">
        <v>5</v>
      </c>
      <c r="J5" s="19"/>
      <c r="K5" s="20" t="s">
        <v>6</v>
      </c>
      <c r="L5" s="21"/>
      <c r="M5" s="12"/>
      <c r="N5" s="173" t="s">
        <v>2</v>
      </c>
      <c r="O5" s="12" t="s">
        <v>7</v>
      </c>
      <c r="P5" s="13"/>
      <c r="Q5" s="20"/>
    </row>
    <row r="6" spans="1:17" ht="14.25" customHeight="1" thickBot="1">
      <c r="B6" s="174" t="s">
        <v>8</v>
      </c>
      <c r="C6" s="22"/>
      <c r="D6" s="23" t="s">
        <v>9</v>
      </c>
      <c r="E6" s="24"/>
      <c r="F6" s="25" t="s">
        <v>9</v>
      </c>
      <c r="G6" s="26"/>
      <c r="H6" s="27" t="s">
        <v>9</v>
      </c>
      <c r="I6" s="26"/>
      <c r="J6" s="28" t="s">
        <v>9</v>
      </c>
      <c r="K6" s="29"/>
      <c r="L6" s="28" t="s">
        <v>9</v>
      </c>
      <c r="M6" s="30"/>
      <c r="N6" s="174" t="s">
        <v>8</v>
      </c>
      <c r="O6" s="22"/>
      <c r="P6" s="31" t="s">
        <v>9</v>
      </c>
      <c r="Q6" s="20"/>
    </row>
    <row r="7" spans="1:17" s="36" customFormat="1" ht="15" customHeight="1" thickBot="1">
      <c r="A7" s="1"/>
      <c r="B7" s="175" t="s">
        <v>21</v>
      </c>
      <c r="C7" s="125">
        <v>162089</v>
      </c>
      <c r="D7" s="39">
        <v>130.5</v>
      </c>
      <c r="E7" s="125">
        <v>97607</v>
      </c>
      <c r="F7" s="37">
        <v>131.80000000000001</v>
      </c>
      <c r="G7" s="38">
        <v>8776</v>
      </c>
      <c r="H7" s="37">
        <v>138.30000000000001</v>
      </c>
      <c r="I7" s="38">
        <v>88831</v>
      </c>
      <c r="J7" s="39">
        <v>131.19999999999999</v>
      </c>
      <c r="K7" s="125">
        <v>64482</v>
      </c>
      <c r="L7" s="39">
        <v>128.69999999999999</v>
      </c>
      <c r="M7" s="45"/>
      <c r="N7" s="175" t="s">
        <v>20</v>
      </c>
      <c r="O7" s="125">
        <v>349087</v>
      </c>
      <c r="P7" s="39">
        <v>126.1</v>
      </c>
      <c r="Q7" s="20"/>
    </row>
    <row r="8" spans="1:17" s="36" customFormat="1" ht="15" customHeight="1" thickBot="1">
      <c r="A8" s="1"/>
      <c r="B8" s="175" t="s">
        <v>19</v>
      </c>
      <c r="C8" s="125">
        <v>198959</v>
      </c>
      <c r="D8" s="39">
        <v>122.7</v>
      </c>
      <c r="E8" s="125">
        <v>111415</v>
      </c>
      <c r="F8" s="37">
        <v>114.1</v>
      </c>
      <c r="G8" s="38">
        <v>11586</v>
      </c>
      <c r="H8" s="37">
        <v>132</v>
      </c>
      <c r="I8" s="38">
        <v>99829</v>
      </c>
      <c r="J8" s="39">
        <v>112.4</v>
      </c>
      <c r="K8" s="125">
        <v>87544</v>
      </c>
      <c r="L8" s="39">
        <v>135.80000000000001</v>
      </c>
      <c r="M8" s="47"/>
      <c r="N8" s="175" t="s">
        <v>18</v>
      </c>
      <c r="O8" s="125">
        <v>437554</v>
      </c>
      <c r="P8" s="39">
        <v>125.3</v>
      </c>
      <c r="Q8" s="41"/>
    </row>
    <row r="9" spans="1:17" s="36" customFormat="1" ht="15" customHeight="1" thickBot="1">
      <c r="A9" s="1"/>
      <c r="B9" s="176" t="s">
        <v>17</v>
      </c>
      <c r="C9" s="103">
        <v>263016</v>
      </c>
      <c r="D9" s="104">
        <v>132.19999999999999</v>
      </c>
      <c r="E9" s="105">
        <v>151799</v>
      </c>
      <c r="F9" s="104">
        <v>136.19999999999999</v>
      </c>
      <c r="G9" s="105">
        <v>16751</v>
      </c>
      <c r="H9" s="106">
        <v>144.6</v>
      </c>
      <c r="I9" s="105">
        <v>135048</v>
      </c>
      <c r="J9" s="104">
        <v>135.30000000000001</v>
      </c>
      <c r="K9" s="103">
        <v>111217</v>
      </c>
      <c r="L9" s="104">
        <v>127</v>
      </c>
      <c r="M9" s="45"/>
      <c r="N9" s="175" t="s">
        <v>17</v>
      </c>
      <c r="O9" s="38">
        <v>573988</v>
      </c>
      <c r="P9" s="39">
        <v>131.19999999999999</v>
      </c>
      <c r="Q9" s="41"/>
    </row>
    <row r="10" spans="1:17" s="36" customFormat="1" ht="15" customHeight="1" thickBot="1">
      <c r="A10" s="1"/>
      <c r="B10" s="176" t="s">
        <v>22</v>
      </c>
      <c r="C10" s="103">
        <v>286519</v>
      </c>
      <c r="D10" s="104">
        <v>108.9</v>
      </c>
      <c r="E10" s="105">
        <v>186169</v>
      </c>
      <c r="F10" s="104">
        <v>122.6</v>
      </c>
      <c r="G10" s="105">
        <v>17317</v>
      </c>
      <c r="H10" s="106">
        <v>103.4</v>
      </c>
      <c r="I10" s="105">
        <v>168852</v>
      </c>
      <c r="J10" s="104">
        <v>125</v>
      </c>
      <c r="K10" s="103">
        <v>100350</v>
      </c>
      <c r="L10" s="104">
        <v>90.2</v>
      </c>
      <c r="M10" s="47"/>
      <c r="N10" s="176" t="s">
        <v>22</v>
      </c>
      <c r="O10" s="105">
        <v>601846</v>
      </c>
      <c r="P10" s="104">
        <v>104.9</v>
      </c>
      <c r="Q10" s="41"/>
    </row>
    <row r="11" spans="1:17" s="36" customFormat="1" ht="15" customHeight="1" thickBot="1">
      <c r="B11" s="198" t="s">
        <v>25</v>
      </c>
      <c r="C11" s="116">
        <v>243779</v>
      </c>
      <c r="D11" s="117">
        <v>85.1</v>
      </c>
      <c r="E11" s="116">
        <v>137095</v>
      </c>
      <c r="F11" s="117">
        <v>73.599999999999994</v>
      </c>
      <c r="G11" s="116">
        <v>14159</v>
      </c>
      <c r="H11" s="117">
        <v>81.8</v>
      </c>
      <c r="I11" s="116">
        <v>122936</v>
      </c>
      <c r="J11" s="117">
        <v>72.8</v>
      </c>
      <c r="K11" s="118">
        <v>106684</v>
      </c>
      <c r="L11" s="117">
        <v>106.3</v>
      </c>
      <c r="N11" s="177" t="s">
        <v>25</v>
      </c>
      <c r="O11" s="116">
        <v>551469</v>
      </c>
      <c r="P11" s="117">
        <v>91.6</v>
      </c>
      <c r="Q11" s="3"/>
    </row>
    <row r="12" spans="1:17" s="36" customFormat="1" ht="15" customHeight="1" thickBot="1">
      <c r="A12" s="107"/>
      <c r="B12" s="175" t="s">
        <v>28</v>
      </c>
      <c r="C12" s="38">
        <v>149350</v>
      </c>
      <c r="D12" s="39">
        <v>61.3</v>
      </c>
      <c r="E12" s="38">
        <v>72424</v>
      </c>
      <c r="F12" s="39">
        <v>52.8</v>
      </c>
      <c r="G12" s="38">
        <v>8350</v>
      </c>
      <c r="H12" s="39">
        <v>59</v>
      </c>
      <c r="I12" s="38">
        <v>64074</v>
      </c>
      <c r="J12" s="39">
        <v>52.1</v>
      </c>
      <c r="K12" s="125">
        <v>76926</v>
      </c>
      <c r="L12" s="39">
        <v>72.099999999999994</v>
      </c>
      <c r="M12" s="46"/>
      <c r="N12" s="175" t="s">
        <v>28</v>
      </c>
      <c r="O12" s="38">
        <v>315640</v>
      </c>
      <c r="P12" s="122">
        <v>57.2</v>
      </c>
      <c r="Q12" s="3"/>
    </row>
    <row r="13" spans="1:17" s="46" customFormat="1" ht="15" customHeight="1" thickBot="1">
      <c r="B13" s="175" t="s">
        <v>30</v>
      </c>
      <c r="C13" s="38">
        <v>215843</v>
      </c>
      <c r="D13" s="39">
        <v>144.5</v>
      </c>
      <c r="E13" s="38">
        <v>115460</v>
      </c>
      <c r="F13" s="39">
        <v>159.4</v>
      </c>
      <c r="G13" s="38">
        <v>13042</v>
      </c>
      <c r="H13" s="39">
        <v>156.19999999999999</v>
      </c>
      <c r="I13" s="38">
        <v>102418</v>
      </c>
      <c r="J13" s="39">
        <v>159.80000000000001</v>
      </c>
      <c r="K13" s="38">
        <v>100383</v>
      </c>
      <c r="L13" s="39">
        <v>130.5</v>
      </c>
      <c r="M13" s="114"/>
      <c r="N13" s="178" t="s">
        <v>30</v>
      </c>
      <c r="O13" s="120">
        <v>419392</v>
      </c>
      <c r="P13" s="121">
        <v>132.9</v>
      </c>
      <c r="Q13" s="3"/>
    </row>
    <row r="14" spans="1:17" s="46" customFormat="1" ht="15" customHeight="1" thickBot="1">
      <c r="A14" s="107"/>
      <c r="B14" s="175" t="s">
        <v>32</v>
      </c>
      <c r="C14" s="38">
        <v>175743</v>
      </c>
      <c r="D14" s="39">
        <v>81.400000000000006</v>
      </c>
      <c r="E14" s="38">
        <v>96625</v>
      </c>
      <c r="F14" s="39">
        <v>83.7</v>
      </c>
      <c r="G14" s="38">
        <v>11696</v>
      </c>
      <c r="H14" s="39">
        <v>89.7</v>
      </c>
      <c r="I14" s="38">
        <v>84929</v>
      </c>
      <c r="J14" s="39">
        <v>82.9</v>
      </c>
      <c r="K14" s="38">
        <v>79118</v>
      </c>
      <c r="L14" s="39">
        <v>78.8</v>
      </c>
      <c r="M14" s="114"/>
      <c r="N14" s="175" t="s">
        <v>32</v>
      </c>
      <c r="O14" s="38">
        <v>346064</v>
      </c>
      <c r="P14" s="39">
        <v>82.5</v>
      </c>
      <c r="Q14" s="4"/>
    </row>
    <row r="15" spans="1:17" s="46" customFormat="1" ht="15" customHeight="1" thickBot="1">
      <c r="A15" s="107"/>
      <c r="B15" s="175" t="s">
        <v>33</v>
      </c>
      <c r="C15" s="127">
        <v>296792</v>
      </c>
      <c r="D15" s="83">
        <v>168.87841905509751</v>
      </c>
      <c r="E15" s="128">
        <v>127796</v>
      </c>
      <c r="F15" s="130">
        <v>132.25976714100906</v>
      </c>
      <c r="G15" s="127">
        <v>15397</v>
      </c>
      <c r="H15" s="83">
        <v>131.64329685362517</v>
      </c>
      <c r="I15" s="128">
        <v>112399</v>
      </c>
      <c r="J15" s="130">
        <v>132.3446643667063</v>
      </c>
      <c r="K15" s="127">
        <v>168996</v>
      </c>
      <c r="L15" s="83">
        <v>213.59993933112565</v>
      </c>
      <c r="M15" s="114"/>
      <c r="N15" s="175" t="s">
        <v>33</v>
      </c>
      <c r="O15" s="38">
        <v>563619</v>
      </c>
      <c r="P15" s="39">
        <v>162.86553932220627</v>
      </c>
      <c r="Q15" s="4"/>
    </row>
    <row r="16" spans="1:17" s="46" customFormat="1" ht="15" customHeight="1" thickBot="1">
      <c r="A16" s="107" t="s">
        <v>34</v>
      </c>
      <c r="B16" s="179" t="s">
        <v>31</v>
      </c>
      <c r="C16" s="135">
        <v>174768</v>
      </c>
      <c r="D16" s="136">
        <v>134.48657966018223</v>
      </c>
      <c r="E16" s="135">
        <v>76598</v>
      </c>
      <c r="F16" s="136">
        <v>134.69201146494575</v>
      </c>
      <c r="G16" s="135">
        <v>7845</v>
      </c>
      <c r="H16" s="136">
        <v>102.38841033672669</v>
      </c>
      <c r="I16" s="135">
        <v>68753</v>
      </c>
      <c r="J16" s="136">
        <v>139.72199077367043</v>
      </c>
      <c r="K16" s="135">
        <v>98170</v>
      </c>
      <c r="L16" s="136">
        <v>134.32672440923335</v>
      </c>
      <c r="M16" s="137" t="s">
        <v>40</v>
      </c>
      <c r="N16" s="179" t="str">
        <f t="shared" ref="N16:N31" si="0">B16</f>
        <v>上半期</v>
      </c>
      <c r="O16" s="135">
        <v>338682</v>
      </c>
      <c r="P16" s="136">
        <v>138.1354998959952</v>
      </c>
      <c r="Q16" s="48"/>
    </row>
    <row r="17" spans="1:17" s="36" customFormat="1" ht="15" customHeight="1">
      <c r="A17" s="107"/>
      <c r="B17" s="199">
        <v>7</v>
      </c>
      <c r="C17" s="143">
        <v>30712</v>
      </c>
      <c r="D17" s="144">
        <v>114.36231614224539</v>
      </c>
      <c r="E17" s="145">
        <v>13059</v>
      </c>
      <c r="F17" s="146">
        <v>120.4149377593361</v>
      </c>
      <c r="G17" s="143">
        <v>1288</v>
      </c>
      <c r="H17" s="144">
        <v>92.795389048991353</v>
      </c>
      <c r="I17" s="145">
        <v>11771</v>
      </c>
      <c r="J17" s="146">
        <v>124.46864756265201</v>
      </c>
      <c r="K17" s="143">
        <v>17653</v>
      </c>
      <c r="L17" s="144">
        <v>110.26233603997501</v>
      </c>
      <c r="M17" s="137"/>
      <c r="N17" s="180">
        <f t="shared" si="0"/>
        <v>7</v>
      </c>
      <c r="O17" s="147">
        <v>60208</v>
      </c>
      <c r="P17" s="131">
        <v>118.49635898445187</v>
      </c>
      <c r="Q17" s="1"/>
    </row>
    <row r="18" spans="1:17" s="36" customFormat="1" ht="15" customHeight="1">
      <c r="B18" s="183">
        <v>8</v>
      </c>
      <c r="C18" s="148">
        <v>28433</v>
      </c>
      <c r="D18" s="149">
        <v>112.28575941868731</v>
      </c>
      <c r="E18" s="150">
        <v>12189</v>
      </c>
      <c r="F18" s="151">
        <v>117.29214780600461</v>
      </c>
      <c r="G18" s="148">
        <v>1324</v>
      </c>
      <c r="H18" s="149">
        <v>98.365527488855861</v>
      </c>
      <c r="I18" s="150">
        <v>10865</v>
      </c>
      <c r="J18" s="151">
        <v>120.10833517576829</v>
      </c>
      <c r="K18" s="148">
        <v>16244</v>
      </c>
      <c r="L18" s="149">
        <v>108.80107166778299</v>
      </c>
      <c r="M18" s="137"/>
      <c r="N18" s="180">
        <f t="shared" si="0"/>
        <v>8</v>
      </c>
      <c r="O18" s="147">
        <v>55564</v>
      </c>
      <c r="P18" s="131">
        <v>114.59093815092083</v>
      </c>
      <c r="Q18" s="1"/>
    </row>
    <row r="19" spans="1:17" s="36" customFormat="1" ht="15" customHeight="1">
      <c r="A19" s="107"/>
      <c r="B19" s="183">
        <v>9</v>
      </c>
      <c r="C19" s="148">
        <v>31004</v>
      </c>
      <c r="D19" s="149">
        <v>113.23593864134405</v>
      </c>
      <c r="E19" s="150">
        <v>14101</v>
      </c>
      <c r="F19" s="151">
        <v>119.62164913471327</v>
      </c>
      <c r="G19" s="148">
        <v>1374</v>
      </c>
      <c r="H19" s="149">
        <v>112.62295081967213</v>
      </c>
      <c r="I19" s="150">
        <v>12727</v>
      </c>
      <c r="J19" s="151">
        <v>120.42959878879638</v>
      </c>
      <c r="K19" s="148">
        <v>16903</v>
      </c>
      <c r="L19" s="149">
        <v>108.40815802975885</v>
      </c>
      <c r="M19" s="137"/>
      <c r="N19" s="180">
        <f t="shared" si="0"/>
        <v>9</v>
      </c>
      <c r="O19" s="147">
        <v>60787</v>
      </c>
      <c r="P19" s="131">
        <v>117.40381644004944</v>
      </c>
      <c r="Q19" s="1"/>
    </row>
    <row r="20" spans="1:17" s="36" customFormat="1" ht="15" customHeight="1">
      <c r="A20" s="107"/>
      <c r="B20" s="200">
        <v>10</v>
      </c>
      <c r="C20" s="152">
        <v>33031</v>
      </c>
      <c r="D20" s="153">
        <v>113.42673671920606</v>
      </c>
      <c r="E20" s="154">
        <v>14875</v>
      </c>
      <c r="F20" s="155">
        <v>119</v>
      </c>
      <c r="G20" s="152">
        <v>1484</v>
      </c>
      <c r="H20" s="153">
        <v>125.44378698224851</v>
      </c>
      <c r="I20" s="154">
        <v>13391</v>
      </c>
      <c r="J20" s="155">
        <v>118.32641159317841</v>
      </c>
      <c r="K20" s="152">
        <v>18156</v>
      </c>
      <c r="L20" s="153">
        <v>109.23530473497382</v>
      </c>
      <c r="M20" s="137"/>
      <c r="N20" s="180">
        <f t="shared" si="0"/>
        <v>10</v>
      </c>
      <c r="O20" s="147">
        <v>63842</v>
      </c>
      <c r="P20" s="131">
        <v>113.69497079356034</v>
      </c>
      <c r="Q20" s="1"/>
    </row>
    <row r="21" spans="1:17" s="36" customFormat="1" ht="15" customHeight="1">
      <c r="A21" s="107"/>
      <c r="B21" s="181">
        <v>11</v>
      </c>
      <c r="C21" s="138">
        <v>31828</v>
      </c>
      <c r="D21" s="139">
        <v>110.31853315309694</v>
      </c>
      <c r="E21" s="140">
        <v>14194</v>
      </c>
      <c r="F21" s="141">
        <v>116.02092529017492</v>
      </c>
      <c r="G21" s="138">
        <v>1370</v>
      </c>
      <c r="H21" s="139">
        <v>109.51239008792966</v>
      </c>
      <c r="I21" s="140">
        <v>12824</v>
      </c>
      <c r="J21" s="141">
        <v>116.76226896112173</v>
      </c>
      <c r="K21" s="138">
        <v>17634</v>
      </c>
      <c r="L21" s="139">
        <v>106.12023831016428</v>
      </c>
      <c r="M21" s="137"/>
      <c r="N21" s="180">
        <f t="shared" si="0"/>
        <v>11</v>
      </c>
      <c r="O21" s="147">
        <v>63225</v>
      </c>
      <c r="P21" s="131">
        <v>114.65643871388936</v>
      </c>
      <c r="Q21" s="1"/>
    </row>
    <row r="22" spans="1:17" s="36" customFormat="1" ht="15" customHeight="1" thickBot="1">
      <c r="A22" s="107"/>
      <c r="B22" s="181">
        <v>12</v>
      </c>
      <c r="C22" s="138">
        <v>32061</v>
      </c>
      <c r="D22" s="139">
        <v>109.3821432226809</v>
      </c>
      <c r="E22" s="140">
        <v>14530</v>
      </c>
      <c r="F22" s="141">
        <v>110.34325637910085</v>
      </c>
      <c r="G22" s="138">
        <v>1435</v>
      </c>
      <c r="H22" s="139">
        <v>106.53303637713438</v>
      </c>
      <c r="I22" s="140">
        <v>13095</v>
      </c>
      <c r="J22" s="141">
        <v>110.77742999746214</v>
      </c>
      <c r="K22" s="138">
        <v>17531</v>
      </c>
      <c r="L22" s="139">
        <v>108.59815399863717</v>
      </c>
      <c r="M22" s="137"/>
      <c r="N22" s="181">
        <f t="shared" si="0"/>
        <v>12</v>
      </c>
      <c r="O22" s="156">
        <v>62756</v>
      </c>
      <c r="P22" s="132">
        <v>111.92837269030463</v>
      </c>
      <c r="Q22" s="1"/>
    </row>
    <row r="23" spans="1:17" s="36" customFormat="1" ht="15" customHeight="1" thickBot="1">
      <c r="A23" s="107"/>
      <c r="B23" s="175" t="s">
        <v>35</v>
      </c>
      <c r="C23" s="127">
        <v>361837</v>
      </c>
      <c r="D23" s="83">
        <v>121.91602199520202</v>
      </c>
      <c r="E23" s="128">
        <v>159546</v>
      </c>
      <c r="F23" s="130">
        <v>124.84428307615264</v>
      </c>
      <c r="G23" s="127">
        <v>16120</v>
      </c>
      <c r="H23" s="83">
        <v>104.69571994544391</v>
      </c>
      <c r="I23" s="128">
        <v>143426</v>
      </c>
      <c r="J23" s="130">
        <v>127.60433811688716</v>
      </c>
      <c r="K23" s="127">
        <v>202291</v>
      </c>
      <c r="L23" s="83">
        <v>119.70164974318919</v>
      </c>
      <c r="M23" s="137"/>
      <c r="N23" s="175" t="str">
        <f t="shared" si="0"/>
        <v>2024年計</v>
      </c>
      <c r="O23" s="38">
        <v>705064</v>
      </c>
      <c r="P23" s="39">
        <v>125.09585375936581</v>
      </c>
      <c r="Q23" s="1"/>
    </row>
    <row r="24" spans="1:17" s="36" customFormat="1" ht="15" customHeight="1">
      <c r="A24" s="107" t="s">
        <v>36</v>
      </c>
      <c r="B24" s="200">
        <v>1</v>
      </c>
      <c r="C24" s="152">
        <v>27120</v>
      </c>
      <c r="D24" s="153">
        <v>105.52529182879378</v>
      </c>
      <c r="E24" s="154">
        <v>11468</v>
      </c>
      <c r="F24" s="155">
        <v>102.76906532843444</v>
      </c>
      <c r="G24" s="152">
        <v>1247</v>
      </c>
      <c r="H24" s="153">
        <v>106.12765957446808</v>
      </c>
      <c r="I24" s="154">
        <v>10221</v>
      </c>
      <c r="J24" s="155">
        <v>102.37379807692308</v>
      </c>
      <c r="K24" s="152">
        <v>15652</v>
      </c>
      <c r="L24" s="153">
        <v>107.64046489237329</v>
      </c>
      <c r="M24" s="137" t="s">
        <v>37</v>
      </c>
      <c r="N24" s="180">
        <f t="shared" si="0"/>
        <v>1</v>
      </c>
      <c r="O24" s="147">
        <v>55350</v>
      </c>
      <c r="P24" s="131">
        <v>109.66041922573999</v>
      </c>
      <c r="Q24" s="1"/>
    </row>
    <row r="25" spans="1:17" s="36" customFormat="1" ht="15" customHeight="1">
      <c r="A25" s="107"/>
      <c r="B25" s="181">
        <v>2</v>
      </c>
      <c r="C25" s="138">
        <v>26073</v>
      </c>
      <c r="D25" s="139">
        <v>96.398861241542505</v>
      </c>
      <c r="E25" s="140">
        <v>13431</v>
      </c>
      <c r="F25" s="141">
        <v>103.21217244294168</v>
      </c>
      <c r="G25" s="138">
        <v>1863</v>
      </c>
      <c r="H25" s="139">
        <v>148.09220985691573</v>
      </c>
      <c r="I25" s="140">
        <v>11568</v>
      </c>
      <c r="J25" s="141">
        <v>98.409187579753294</v>
      </c>
      <c r="K25" s="138">
        <v>12642</v>
      </c>
      <c r="L25" s="139">
        <v>90.081231295425397</v>
      </c>
      <c r="M25" s="137"/>
      <c r="N25" s="181">
        <f t="shared" si="0"/>
        <v>2</v>
      </c>
      <c r="O25" s="156">
        <v>51573</v>
      </c>
      <c r="P25" s="132">
        <v>99.412082192837033</v>
      </c>
      <c r="Q25" s="50"/>
    </row>
    <row r="26" spans="1:17" s="36" customFormat="1" ht="15" customHeight="1">
      <c r="A26" s="107"/>
      <c r="B26" s="181">
        <v>3</v>
      </c>
      <c r="C26" s="138">
        <v>32296</v>
      </c>
      <c r="D26" s="139">
        <v>103.42000768541052</v>
      </c>
      <c r="E26" s="140">
        <v>14568</v>
      </c>
      <c r="F26" s="141">
        <v>102.91769692688095</v>
      </c>
      <c r="G26" s="138">
        <v>1994</v>
      </c>
      <c r="H26" s="139">
        <v>146.18768328445748</v>
      </c>
      <c r="I26" s="140">
        <v>12574</v>
      </c>
      <c r="J26" s="141">
        <v>98.303494644672043</v>
      </c>
      <c r="K26" s="138">
        <v>17728</v>
      </c>
      <c r="L26" s="139">
        <v>103.83646693609793</v>
      </c>
      <c r="M26" s="137"/>
      <c r="N26" s="181">
        <f t="shared" si="0"/>
        <v>3</v>
      </c>
      <c r="O26" s="156">
        <v>65324</v>
      </c>
      <c r="P26" s="132">
        <v>106.13849803399084</v>
      </c>
      <c r="Q26" s="50"/>
    </row>
    <row r="27" spans="1:17" s="36" customFormat="1" ht="15" customHeight="1">
      <c r="A27" s="107"/>
      <c r="B27" s="181">
        <v>4</v>
      </c>
      <c r="C27" s="138">
        <v>30227</v>
      </c>
      <c r="D27" s="139">
        <v>105.84795321637428</v>
      </c>
      <c r="E27" s="140">
        <v>13516</v>
      </c>
      <c r="F27" s="141">
        <v>111.7578964775922</v>
      </c>
      <c r="G27" s="138">
        <v>1945</v>
      </c>
      <c r="H27" s="139">
        <v>150.1930501930502</v>
      </c>
      <c r="I27" s="140">
        <v>11571</v>
      </c>
      <c r="J27" s="141">
        <v>107.14881007500693</v>
      </c>
      <c r="K27" s="138">
        <v>16711</v>
      </c>
      <c r="L27" s="139">
        <v>101.50640830954261</v>
      </c>
      <c r="M27" s="137"/>
      <c r="N27" s="181">
        <f t="shared" si="0"/>
        <v>4</v>
      </c>
      <c r="O27" s="156">
        <v>59895</v>
      </c>
      <c r="P27" s="132">
        <v>109.20179404900816</v>
      </c>
      <c r="Q27" s="50"/>
    </row>
    <row r="28" spans="1:17" s="36" customFormat="1" ht="15" customHeight="1">
      <c r="A28" s="107"/>
      <c r="B28" s="183">
        <v>5</v>
      </c>
      <c r="C28" s="148">
        <v>31151</v>
      </c>
      <c r="D28" s="149">
        <v>99.20700636942675</v>
      </c>
      <c r="E28" s="150">
        <v>13006</v>
      </c>
      <c r="F28" s="151">
        <v>101.63319528014378</v>
      </c>
      <c r="G28" s="148">
        <v>2056</v>
      </c>
      <c r="H28" s="149">
        <v>144.17952314165498</v>
      </c>
      <c r="I28" s="150">
        <v>10950</v>
      </c>
      <c r="J28" s="151">
        <v>96.297599155747065</v>
      </c>
      <c r="K28" s="148">
        <v>18145</v>
      </c>
      <c r="L28" s="149">
        <v>97.538031500295659</v>
      </c>
      <c r="M28" s="137"/>
      <c r="N28" s="183">
        <f t="shared" si="0"/>
        <v>5</v>
      </c>
      <c r="O28" s="158">
        <v>63668</v>
      </c>
      <c r="P28" s="119">
        <v>105.91738616892084</v>
      </c>
      <c r="Q28" s="50"/>
    </row>
    <row r="29" spans="1:17" s="36" customFormat="1" ht="15" customHeight="1" thickBot="1">
      <c r="A29" s="107"/>
      <c r="B29" s="181">
        <v>6</v>
      </c>
      <c r="C29" s="138">
        <v>31284</v>
      </c>
      <c r="D29" s="139">
        <v>101.45284732131275</v>
      </c>
      <c r="E29" s="140">
        <v>13408</v>
      </c>
      <c r="F29" s="141">
        <v>100.20926756352766</v>
      </c>
      <c r="G29" s="138">
        <v>2071</v>
      </c>
      <c r="H29" s="139">
        <v>156.06631499623208</v>
      </c>
      <c r="I29" s="140">
        <v>11337</v>
      </c>
      <c r="J29" s="141">
        <v>94.059570231477636</v>
      </c>
      <c r="K29" s="138">
        <v>17876</v>
      </c>
      <c r="L29" s="139">
        <v>102.40604949587535</v>
      </c>
      <c r="M29" s="137"/>
      <c r="N29" s="181">
        <f t="shared" si="0"/>
        <v>6</v>
      </c>
      <c r="O29" s="156">
        <v>63496</v>
      </c>
      <c r="P29" s="132">
        <v>106.13623067279565</v>
      </c>
      <c r="Q29" s="50"/>
    </row>
    <row r="30" spans="1:17" s="36" customFormat="1" ht="15" customHeight="1" thickBot="1">
      <c r="A30" s="107"/>
      <c r="B30" s="179" t="s">
        <v>31</v>
      </c>
      <c r="C30" s="135">
        <v>178151</v>
      </c>
      <c r="D30" s="136">
        <v>101.93570905428912</v>
      </c>
      <c r="E30" s="135">
        <v>79397</v>
      </c>
      <c r="F30" s="136">
        <v>103.65414240580695</v>
      </c>
      <c r="G30" s="135">
        <v>11176</v>
      </c>
      <c r="H30" s="136">
        <v>142.46016571064374</v>
      </c>
      <c r="I30" s="135">
        <v>68221</v>
      </c>
      <c r="J30" s="136">
        <v>99.226215583319998</v>
      </c>
      <c r="K30" s="135">
        <v>98754</v>
      </c>
      <c r="L30" s="136">
        <v>100.59488642151371</v>
      </c>
      <c r="M30" s="137"/>
      <c r="N30" s="179" t="str">
        <f t="shared" si="0"/>
        <v>上半期</v>
      </c>
      <c r="O30" s="135">
        <v>359306</v>
      </c>
      <c r="P30" s="136">
        <v>106.08948807435883</v>
      </c>
      <c r="Q30" s="50"/>
    </row>
    <row r="31" spans="1:17" s="36" customFormat="1" ht="15" customHeight="1" thickBot="1">
      <c r="A31" s="107"/>
      <c r="B31" s="184">
        <v>7</v>
      </c>
      <c r="C31" s="164">
        <v>32588</v>
      </c>
      <c r="D31" s="165">
        <v>106.10836155248762</v>
      </c>
      <c r="E31" s="166">
        <v>13221</v>
      </c>
      <c r="F31" s="167">
        <v>101.24052377670571</v>
      </c>
      <c r="G31" s="164">
        <v>1948</v>
      </c>
      <c r="H31" s="165">
        <v>151.24223602484471</v>
      </c>
      <c r="I31" s="166">
        <v>11273</v>
      </c>
      <c r="J31" s="167">
        <v>95.76926344405743</v>
      </c>
      <c r="K31" s="164">
        <v>19367</v>
      </c>
      <c r="L31" s="165">
        <v>109.70939783606187</v>
      </c>
      <c r="M31" s="137"/>
      <c r="N31" s="184">
        <f t="shared" si="0"/>
        <v>7</v>
      </c>
      <c r="O31" s="168">
        <v>66417</v>
      </c>
      <c r="P31" s="169">
        <v>110.31258304544247</v>
      </c>
      <c r="Q31" s="50"/>
    </row>
    <row r="32" spans="1:17" s="36" customFormat="1" ht="15" customHeight="1" thickBot="1">
      <c r="A32" s="107"/>
      <c r="B32" s="201"/>
      <c r="C32" s="126"/>
      <c r="D32" s="126"/>
      <c r="E32" s="98"/>
      <c r="F32" s="98"/>
      <c r="G32" s="98"/>
      <c r="H32" s="115"/>
      <c r="I32" s="98"/>
      <c r="J32" s="98"/>
      <c r="K32" s="96"/>
      <c r="L32" s="96"/>
      <c r="M32" s="114"/>
      <c r="N32" s="185"/>
      <c r="O32" s="97"/>
      <c r="P32" s="92"/>
      <c r="Q32" s="50"/>
    </row>
    <row r="33" spans="1:17" s="36" customFormat="1" ht="15" customHeight="1" thickBot="1">
      <c r="A33" s="107"/>
      <c r="B33" s="196"/>
      <c r="C33" s="8"/>
      <c r="D33" s="109"/>
      <c r="E33" s="88"/>
      <c r="F33" s="88"/>
      <c r="G33" s="88"/>
      <c r="H33" s="88"/>
      <c r="I33" s="88"/>
      <c r="J33" s="110"/>
      <c r="K33" s="100"/>
      <c r="L33" s="89"/>
      <c r="M33" s="114"/>
      <c r="N33" s="185"/>
      <c r="O33" s="3"/>
      <c r="P33" s="2"/>
      <c r="Q33" s="50"/>
    </row>
    <row r="34" spans="1:17" s="36" customFormat="1" ht="15" customHeight="1" thickBot="1">
      <c r="A34" s="107"/>
      <c r="B34" s="197"/>
      <c r="C34" s="90"/>
      <c r="D34" s="91"/>
      <c r="E34" s="111"/>
      <c r="F34" s="112"/>
      <c r="G34" s="112"/>
      <c r="H34" s="112"/>
      <c r="I34" s="112"/>
      <c r="J34" s="112"/>
      <c r="K34" s="8"/>
      <c r="L34" s="9"/>
      <c r="M34" s="114"/>
      <c r="N34" s="185"/>
      <c r="O34" s="3"/>
      <c r="P34" s="2"/>
      <c r="Q34" s="50"/>
    </row>
    <row r="35" spans="1:17" s="36" customFormat="1" ht="15" customHeight="1">
      <c r="A35" s="107"/>
      <c r="B35" s="173" t="s">
        <v>2</v>
      </c>
      <c r="C35" s="12" t="s">
        <v>10</v>
      </c>
      <c r="D35" s="13"/>
      <c r="E35" s="54" t="s">
        <v>24</v>
      </c>
      <c r="F35" s="55"/>
      <c r="G35" s="16" t="s">
        <v>38</v>
      </c>
      <c r="H35" s="17"/>
      <c r="I35" s="18" t="s">
        <v>5</v>
      </c>
      <c r="J35" s="19"/>
      <c r="K35" s="20" t="s">
        <v>6</v>
      </c>
      <c r="L35" s="21"/>
      <c r="M35" s="114"/>
      <c r="N35" s="185"/>
      <c r="O35" s="1"/>
      <c r="P35" s="60"/>
      <c r="Q35" s="50"/>
    </row>
    <row r="36" spans="1:17" s="36" customFormat="1" ht="15" customHeight="1" thickBot="1">
      <c r="A36" s="107"/>
      <c r="B36" s="174" t="s">
        <v>8</v>
      </c>
      <c r="C36" s="22"/>
      <c r="D36" s="23" t="s">
        <v>9</v>
      </c>
      <c r="E36" s="57"/>
      <c r="F36" s="58" t="s">
        <v>9</v>
      </c>
      <c r="G36" s="26"/>
      <c r="H36" s="27" t="s">
        <v>9</v>
      </c>
      <c r="I36" s="26"/>
      <c r="J36" s="28" t="s">
        <v>9</v>
      </c>
      <c r="K36" s="29"/>
      <c r="L36" s="28" t="s">
        <v>9</v>
      </c>
      <c r="M36" s="20"/>
      <c r="N36" s="185"/>
      <c r="O36" s="1"/>
      <c r="P36" s="60"/>
      <c r="Q36" s="50"/>
    </row>
    <row r="37" spans="1:17" s="36" customFormat="1" ht="15" customHeight="1" thickBot="1">
      <c r="A37" s="5"/>
      <c r="B37" s="175" t="s">
        <v>20</v>
      </c>
      <c r="C37" s="67">
        <v>186998</v>
      </c>
      <c r="D37" s="39">
        <v>122.6</v>
      </c>
      <c r="E37" s="93">
        <v>128168</v>
      </c>
      <c r="F37" s="37">
        <v>115.9</v>
      </c>
      <c r="G37" s="38">
        <v>62492</v>
      </c>
      <c r="H37" s="39">
        <v>121</v>
      </c>
      <c r="I37" s="38">
        <v>65676</v>
      </c>
      <c r="J37" s="39">
        <v>111.4</v>
      </c>
      <c r="K37" s="93">
        <v>58830</v>
      </c>
      <c r="L37" s="39">
        <v>140.30000000000001</v>
      </c>
      <c r="M37" s="33"/>
      <c r="N37" s="185"/>
      <c r="O37" s="3"/>
      <c r="P37" s="62"/>
      <c r="Q37" s="50"/>
    </row>
    <row r="38" spans="1:17" s="5" customFormat="1" ht="15" customHeight="1" thickBot="1">
      <c r="A38" s="1"/>
      <c r="B38" s="175" t="s">
        <v>18</v>
      </c>
      <c r="C38" s="67">
        <v>238595</v>
      </c>
      <c r="D38" s="39">
        <v>127.6</v>
      </c>
      <c r="E38" s="94">
        <v>143252</v>
      </c>
      <c r="F38" s="37">
        <v>111.8</v>
      </c>
      <c r="G38" s="38">
        <v>73188</v>
      </c>
      <c r="H38" s="39">
        <v>117.1</v>
      </c>
      <c r="I38" s="38">
        <v>70064</v>
      </c>
      <c r="J38" s="39">
        <v>106.7</v>
      </c>
      <c r="K38" s="94">
        <v>95343</v>
      </c>
      <c r="L38" s="39">
        <v>162.1</v>
      </c>
      <c r="M38" s="40"/>
      <c r="N38" s="185"/>
      <c r="O38" s="3"/>
      <c r="P38" s="62"/>
      <c r="Q38" s="7"/>
    </row>
    <row r="39" spans="1:17" ht="15" customHeight="1" thickBot="1">
      <c r="B39" s="175" t="s">
        <v>17</v>
      </c>
      <c r="C39" s="102">
        <v>310972</v>
      </c>
      <c r="D39" s="39">
        <v>130.30000000000001</v>
      </c>
      <c r="E39" s="38">
        <v>185477</v>
      </c>
      <c r="F39" s="39">
        <v>129.5</v>
      </c>
      <c r="G39" s="38">
        <v>87013</v>
      </c>
      <c r="H39" s="39">
        <v>118.9</v>
      </c>
      <c r="I39" s="38">
        <v>98464</v>
      </c>
      <c r="J39" s="39">
        <v>140.5</v>
      </c>
      <c r="K39" s="38">
        <v>125495</v>
      </c>
      <c r="L39" s="39">
        <v>131.6</v>
      </c>
      <c r="M39" s="42"/>
      <c r="N39" s="185"/>
      <c r="O39" s="3"/>
      <c r="P39" s="62"/>
    </row>
    <row r="40" spans="1:17" ht="15" customHeight="1" thickBot="1">
      <c r="B40" s="176" t="s">
        <v>22</v>
      </c>
      <c r="C40" s="105">
        <v>315327</v>
      </c>
      <c r="D40" s="104">
        <v>101.4</v>
      </c>
      <c r="E40" s="105">
        <v>191727</v>
      </c>
      <c r="F40" s="104">
        <v>103.4</v>
      </c>
      <c r="G40" s="105">
        <v>105326</v>
      </c>
      <c r="H40" s="104">
        <v>121</v>
      </c>
      <c r="I40" s="105">
        <v>86401</v>
      </c>
      <c r="J40" s="104">
        <v>87.7</v>
      </c>
      <c r="K40" s="105">
        <v>123600</v>
      </c>
      <c r="L40" s="104">
        <v>98.5</v>
      </c>
      <c r="M40" s="42"/>
      <c r="N40" s="185"/>
      <c r="O40" s="3"/>
      <c r="P40" s="2"/>
    </row>
    <row r="41" spans="1:17" ht="15" customHeight="1" thickBot="1">
      <c r="B41" s="175" t="s">
        <v>25</v>
      </c>
      <c r="C41" s="38">
        <v>307690</v>
      </c>
      <c r="D41" s="39">
        <v>97.6</v>
      </c>
      <c r="E41" s="38">
        <v>175751</v>
      </c>
      <c r="F41" s="39">
        <v>91.7</v>
      </c>
      <c r="G41" s="38">
        <v>98768</v>
      </c>
      <c r="H41" s="39">
        <v>93.8</v>
      </c>
      <c r="I41" s="38">
        <v>76983</v>
      </c>
      <c r="J41" s="39">
        <v>89.1</v>
      </c>
      <c r="K41" s="38">
        <v>131939</v>
      </c>
      <c r="L41" s="39">
        <v>106.7</v>
      </c>
      <c r="M41" s="43"/>
      <c r="N41" s="186"/>
    </row>
    <row r="42" spans="1:17" ht="15" customHeight="1" thickBot="1">
      <c r="B42" s="175" t="s">
        <v>28</v>
      </c>
      <c r="C42" s="38">
        <v>166290</v>
      </c>
      <c r="D42" s="39">
        <v>54</v>
      </c>
      <c r="E42" s="38">
        <v>104402</v>
      </c>
      <c r="F42" s="39">
        <v>59.4</v>
      </c>
      <c r="G42" s="38">
        <v>51883</v>
      </c>
      <c r="H42" s="39">
        <v>52.5</v>
      </c>
      <c r="I42" s="38">
        <v>52519</v>
      </c>
      <c r="J42" s="39">
        <v>68.2</v>
      </c>
      <c r="K42" s="38">
        <v>61888</v>
      </c>
      <c r="L42" s="39">
        <v>46.9</v>
      </c>
      <c r="M42" s="43"/>
      <c r="N42" s="185"/>
      <c r="Q42" s="20"/>
    </row>
    <row r="43" spans="1:17" ht="15" customHeight="1" thickBot="1">
      <c r="A43" s="32"/>
      <c r="B43" s="175" t="s">
        <v>30</v>
      </c>
      <c r="C43" s="123">
        <v>203549</v>
      </c>
      <c r="D43" s="39">
        <v>122.4</v>
      </c>
      <c r="E43" s="38">
        <v>124942</v>
      </c>
      <c r="F43" s="39">
        <v>119.7</v>
      </c>
      <c r="G43" s="38">
        <v>58270</v>
      </c>
      <c r="H43" s="39">
        <v>112.3</v>
      </c>
      <c r="I43" s="38">
        <v>66672</v>
      </c>
      <c r="J43" s="39">
        <v>126.9</v>
      </c>
      <c r="K43" s="38">
        <v>78607</v>
      </c>
      <c r="L43" s="39">
        <v>127</v>
      </c>
      <c r="M43" s="43"/>
      <c r="N43" s="185"/>
      <c r="Q43" s="20"/>
    </row>
    <row r="44" spans="1:17" s="36" customFormat="1" ht="15" customHeight="1" thickBot="1">
      <c r="A44" s="107"/>
      <c r="B44" s="175" t="s">
        <v>32</v>
      </c>
      <c r="C44" s="129">
        <v>170321</v>
      </c>
      <c r="D44" s="39">
        <v>83.7</v>
      </c>
      <c r="E44" s="38">
        <v>103929</v>
      </c>
      <c r="F44" s="39">
        <v>83.2</v>
      </c>
      <c r="G44" s="38">
        <v>47877</v>
      </c>
      <c r="H44" s="39">
        <v>82.2</v>
      </c>
      <c r="I44" s="38">
        <v>56052</v>
      </c>
      <c r="J44" s="39">
        <v>84.1</v>
      </c>
      <c r="K44" s="38">
        <v>66392</v>
      </c>
      <c r="L44" s="39">
        <v>84.5</v>
      </c>
      <c r="M44" s="43"/>
      <c r="N44" s="185"/>
      <c r="O44" s="1"/>
      <c r="P44" s="1"/>
      <c r="Q44" s="20"/>
    </row>
    <row r="45" spans="1:17" s="36" customFormat="1" ht="15" customHeight="1" thickBot="1">
      <c r="A45" s="107"/>
      <c r="B45" s="175" t="s">
        <v>33</v>
      </c>
      <c r="C45" s="134">
        <v>266827</v>
      </c>
      <c r="D45" s="39">
        <v>156.66124553049829</v>
      </c>
      <c r="E45" s="38">
        <v>138102</v>
      </c>
      <c r="F45" s="39">
        <v>132.88110152123085</v>
      </c>
      <c r="G45" s="38">
        <v>71388</v>
      </c>
      <c r="H45" s="39">
        <v>149.10708691020739</v>
      </c>
      <c r="I45" s="38">
        <v>66714</v>
      </c>
      <c r="J45" s="39">
        <v>119.0216227788482</v>
      </c>
      <c r="K45" s="38">
        <v>128725</v>
      </c>
      <c r="L45" s="39">
        <v>193.88631160380768</v>
      </c>
      <c r="M45" s="63"/>
      <c r="N45" s="185"/>
      <c r="O45" s="1"/>
      <c r="P45" s="1"/>
      <c r="Q45" s="41"/>
    </row>
    <row r="46" spans="1:17" s="36" customFormat="1" ht="15" customHeight="1" thickBot="1">
      <c r="A46" s="107" t="s">
        <v>34</v>
      </c>
      <c r="B46" s="179" t="s">
        <v>16</v>
      </c>
      <c r="C46" s="135">
        <v>163914</v>
      </c>
      <c r="D46" s="136">
        <v>142.2506487082245</v>
      </c>
      <c r="E46" s="135">
        <v>82312</v>
      </c>
      <c r="F46" s="136">
        <v>133.92339982428169</v>
      </c>
      <c r="G46" s="135">
        <v>46543</v>
      </c>
      <c r="H46" s="136">
        <v>155.71428571428572</v>
      </c>
      <c r="I46" s="135">
        <v>35769</v>
      </c>
      <c r="J46" s="136">
        <v>113.29342455340175</v>
      </c>
      <c r="K46" s="135">
        <v>81602</v>
      </c>
      <c r="L46" s="136">
        <v>151.76967284765749</v>
      </c>
      <c r="M46" s="64"/>
      <c r="N46" s="185"/>
      <c r="O46" s="1"/>
      <c r="P46" s="1"/>
      <c r="Q46" s="41"/>
    </row>
    <row r="47" spans="1:17" s="36" customFormat="1" ht="15" customHeight="1">
      <c r="A47" s="107"/>
      <c r="B47" s="199">
        <v>7</v>
      </c>
      <c r="C47" s="143">
        <v>29496</v>
      </c>
      <c r="D47" s="144">
        <v>123.13087038196619</v>
      </c>
      <c r="E47" s="145">
        <v>14853</v>
      </c>
      <c r="F47" s="146">
        <v>126.14012738853503</v>
      </c>
      <c r="G47" s="143">
        <v>7831</v>
      </c>
      <c r="H47" s="144">
        <v>131.45878798052709</v>
      </c>
      <c r="I47" s="145">
        <v>7022</v>
      </c>
      <c r="J47" s="146">
        <v>120.69439669989688</v>
      </c>
      <c r="K47" s="143">
        <v>14643</v>
      </c>
      <c r="L47" s="144">
        <v>120.22167487684729</v>
      </c>
      <c r="M47" s="65"/>
      <c r="N47" s="185"/>
      <c r="O47" s="1"/>
      <c r="P47" s="1"/>
      <c r="Q47" s="41"/>
    </row>
    <row r="48" spans="1:17" s="36" customFormat="1" ht="15" customHeight="1">
      <c r="A48" s="107"/>
      <c r="B48" s="200">
        <v>8</v>
      </c>
      <c r="C48" s="159">
        <v>27131</v>
      </c>
      <c r="D48" s="124">
        <v>117.11054517201191</v>
      </c>
      <c r="E48" s="142">
        <v>13352</v>
      </c>
      <c r="F48" s="124">
        <v>116.15484993475424</v>
      </c>
      <c r="G48" s="142">
        <v>7345</v>
      </c>
      <c r="H48" s="124">
        <v>125.85675119945168</v>
      </c>
      <c r="I48" s="142">
        <v>6007</v>
      </c>
      <c r="J48" s="124">
        <v>106.14949637745185</v>
      </c>
      <c r="K48" s="142">
        <v>13779</v>
      </c>
      <c r="L48" s="124">
        <v>118.05174777244689</v>
      </c>
      <c r="M48" s="64"/>
      <c r="N48" s="187"/>
      <c r="P48" s="51"/>
      <c r="Q48" s="3"/>
    </row>
    <row r="49" spans="1:17" s="36" customFormat="1" ht="15" customHeight="1">
      <c r="A49" s="107"/>
      <c r="B49" s="183">
        <v>9</v>
      </c>
      <c r="C49" s="161">
        <v>29783</v>
      </c>
      <c r="D49" s="119">
        <v>122.08148876865059</v>
      </c>
      <c r="E49" s="158">
        <v>15283</v>
      </c>
      <c r="F49" s="119">
        <v>122.79447211955647</v>
      </c>
      <c r="G49" s="158">
        <v>8813</v>
      </c>
      <c r="H49" s="119">
        <v>134.42647956070775</v>
      </c>
      <c r="I49" s="158">
        <v>6470</v>
      </c>
      <c r="J49" s="119">
        <v>109.84719864176571</v>
      </c>
      <c r="K49" s="158">
        <v>14500</v>
      </c>
      <c r="L49" s="119">
        <v>121.33891213389121</v>
      </c>
      <c r="M49" s="64"/>
      <c r="N49" s="187"/>
      <c r="P49" s="51"/>
      <c r="Q49" s="3"/>
    </row>
    <row r="50" spans="1:17" s="46" customFormat="1" ht="15" customHeight="1">
      <c r="A50" s="107"/>
      <c r="B50" s="200">
        <v>10</v>
      </c>
      <c r="C50" s="159">
        <v>30811</v>
      </c>
      <c r="D50" s="124">
        <v>113.98394436017905</v>
      </c>
      <c r="E50" s="142">
        <v>15329</v>
      </c>
      <c r="F50" s="124">
        <v>114.52372058274187</v>
      </c>
      <c r="G50" s="142">
        <v>8355</v>
      </c>
      <c r="H50" s="124">
        <v>116.47846089502301</v>
      </c>
      <c r="I50" s="142">
        <v>6974</v>
      </c>
      <c r="J50" s="124">
        <v>112.2665808113329</v>
      </c>
      <c r="K50" s="142">
        <v>15482</v>
      </c>
      <c r="L50" s="124">
        <v>113.4544921588744</v>
      </c>
      <c r="M50" s="64"/>
      <c r="N50" s="187"/>
      <c r="O50" s="36"/>
      <c r="P50" s="51"/>
      <c r="Q50" s="4"/>
    </row>
    <row r="51" spans="1:17" s="36" customFormat="1" ht="15" customHeight="1">
      <c r="B51" s="181">
        <v>11</v>
      </c>
      <c r="C51" s="160">
        <v>31397</v>
      </c>
      <c r="D51" s="132">
        <v>119.41655256351741</v>
      </c>
      <c r="E51" s="156">
        <v>17011</v>
      </c>
      <c r="F51" s="132">
        <v>123.58154740283327</v>
      </c>
      <c r="G51" s="156">
        <v>10357</v>
      </c>
      <c r="H51" s="132">
        <v>125.67649557092587</v>
      </c>
      <c r="I51" s="156">
        <v>6654</v>
      </c>
      <c r="J51" s="132">
        <v>120.45619116582186</v>
      </c>
      <c r="K51" s="156">
        <v>14386</v>
      </c>
      <c r="L51" s="132">
        <v>114.83994571725074</v>
      </c>
      <c r="M51" s="64"/>
      <c r="N51" s="188"/>
      <c r="O51" s="52"/>
      <c r="P51" s="71"/>
      <c r="Q51" s="4"/>
    </row>
    <row r="52" spans="1:17" s="46" customFormat="1" ht="15" customHeight="1" thickBot="1">
      <c r="A52" s="107"/>
      <c r="B52" s="181">
        <v>12</v>
      </c>
      <c r="C52" s="160">
        <v>30695</v>
      </c>
      <c r="D52" s="132">
        <v>114.71764398101432</v>
      </c>
      <c r="E52" s="156">
        <v>16611</v>
      </c>
      <c r="F52" s="132">
        <v>120.59677653550168</v>
      </c>
      <c r="G52" s="156">
        <v>10122</v>
      </c>
      <c r="H52" s="132">
        <v>130.85972850678732</v>
      </c>
      <c r="I52" s="156">
        <v>6489</v>
      </c>
      <c r="J52" s="132">
        <v>107.451564828614</v>
      </c>
      <c r="K52" s="156">
        <v>14084</v>
      </c>
      <c r="L52" s="132">
        <v>108.48032041900947</v>
      </c>
      <c r="M52" s="64"/>
      <c r="N52" s="187"/>
      <c r="O52" s="36"/>
      <c r="P52" s="51"/>
      <c r="Q52" s="4"/>
    </row>
    <row r="53" spans="1:17" s="36" customFormat="1" ht="15" customHeight="1" thickBot="1">
      <c r="A53" s="107"/>
      <c r="B53" s="175" t="s">
        <v>35</v>
      </c>
      <c r="C53" s="162">
        <v>343227</v>
      </c>
      <c r="D53" s="39">
        <v>128.63278453829633</v>
      </c>
      <c r="E53" s="38">
        <v>174751</v>
      </c>
      <c r="F53" s="39">
        <v>126.53763160562484</v>
      </c>
      <c r="G53" s="38">
        <v>99366</v>
      </c>
      <c r="H53" s="39">
        <v>139.19146074970584</v>
      </c>
      <c r="I53" s="38">
        <v>75385</v>
      </c>
      <c r="J53" s="39">
        <v>112.99727193692479</v>
      </c>
      <c r="K53" s="38">
        <v>168476</v>
      </c>
      <c r="L53" s="39">
        <v>130.88055933190913</v>
      </c>
      <c r="M53" s="64"/>
      <c r="N53" s="189"/>
      <c r="O53" s="1"/>
      <c r="P53" s="1"/>
      <c r="Q53" s="48"/>
    </row>
    <row r="54" spans="1:17" s="36" customFormat="1" ht="15" customHeight="1">
      <c r="A54" s="107" t="s">
        <v>36</v>
      </c>
      <c r="B54" s="200">
        <v>1</v>
      </c>
      <c r="C54" s="159">
        <v>28230</v>
      </c>
      <c r="D54" s="124">
        <v>113.95010898522644</v>
      </c>
      <c r="E54" s="142">
        <v>14756</v>
      </c>
      <c r="F54" s="124">
        <v>120.60482223130364</v>
      </c>
      <c r="G54" s="142">
        <v>7942</v>
      </c>
      <c r="H54" s="124">
        <v>122.05317350545566</v>
      </c>
      <c r="I54" s="142">
        <v>6814</v>
      </c>
      <c r="J54" s="124">
        <v>118.95949720670392</v>
      </c>
      <c r="K54" s="142">
        <v>13474</v>
      </c>
      <c r="L54" s="124">
        <v>107.45673498684106</v>
      </c>
      <c r="M54" s="68"/>
      <c r="N54" s="170"/>
      <c r="O54" s="1"/>
      <c r="P54" s="20"/>
      <c r="Q54" s="1"/>
    </row>
    <row r="55" spans="1:17" s="36" customFormat="1" ht="15" customHeight="1">
      <c r="A55" s="107"/>
      <c r="B55" s="181">
        <v>2</v>
      </c>
      <c r="C55" s="160">
        <v>25500</v>
      </c>
      <c r="D55" s="132">
        <v>102.69421287906246</v>
      </c>
      <c r="E55" s="156">
        <v>14487</v>
      </c>
      <c r="F55" s="132">
        <v>108.33021760263217</v>
      </c>
      <c r="G55" s="156">
        <v>7511</v>
      </c>
      <c r="H55" s="132">
        <v>100.69714438932833</v>
      </c>
      <c r="I55" s="156">
        <v>6976</v>
      </c>
      <c r="J55" s="132">
        <v>117.95738924585729</v>
      </c>
      <c r="K55" s="156">
        <v>11013</v>
      </c>
      <c r="L55" s="132">
        <v>96.116250654564496</v>
      </c>
      <c r="M55" s="69"/>
      <c r="N55" s="170"/>
      <c r="O55" s="1"/>
      <c r="P55" s="20"/>
      <c r="Q55" s="1"/>
    </row>
    <row r="56" spans="1:17" s="36" customFormat="1" ht="15" customHeight="1">
      <c r="A56" s="107"/>
      <c r="B56" s="181">
        <v>3</v>
      </c>
      <c r="C56" s="160">
        <v>33028</v>
      </c>
      <c r="D56" s="132">
        <v>108.93858433933636</v>
      </c>
      <c r="E56" s="156">
        <v>18473</v>
      </c>
      <c r="F56" s="132">
        <v>118.23476702508961</v>
      </c>
      <c r="G56" s="156">
        <v>10481</v>
      </c>
      <c r="H56" s="132">
        <v>116.48144032007113</v>
      </c>
      <c r="I56" s="156">
        <v>7992</v>
      </c>
      <c r="J56" s="132">
        <v>120.61575611228494</v>
      </c>
      <c r="K56" s="156">
        <v>14555</v>
      </c>
      <c r="L56" s="132">
        <v>99.054035660813938</v>
      </c>
      <c r="M56" s="69"/>
      <c r="N56" s="170"/>
      <c r="O56" s="1"/>
      <c r="P56" s="20"/>
      <c r="Q56" s="1"/>
    </row>
    <row r="57" spans="1:17" s="36" customFormat="1" ht="15" customHeight="1">
      <c r="A57" s="107"/>
      <c r="B57" s="181">
        <v>4</v>
      </c>
      <c r="C57" s="160">
        <v>29668</v>
      </c>
      <c r="D57" s="132">
        <v>112.84469970712412</v>
      </c>
      <c r="E57" s="156">
        <v>15944</v>
      </c>
      <c r="F57" s="132">
        <v>121.29326740205401</v>
      </c>
      <c r="G57" s="156">
        <v>9461</v>
      </c>
      <c r="H57" s="132">
        <v>126.38258081752605</v>
      </c>
      <c r="I57" s="156">
        <v>6483</v>
      </c>
      <c r="J57" s="132">
        <v>114.56087647994346</v>
      </c>
      <c r="K57" s="156">
        <v>13724</v>
      </c>
      <c r="L57" s="132">
        <v>104.39677468431464</v>
      </c>
      <c r="M57" s="69"/>
      <c r="N57" s="170"/>
      <c r="O57" s="1"/>
      <c r="P57" s="20"/>
      <c r="Q57" s="1"/>
    </row>
    <row r="58" spans="1:17" s="36" customFormat="1" ht="15" customHeight="1">
      <c r="A58" s="107"/>
      <c r="B58" s="183">
        <v>5</v>
      </c>
      <c r="C58" s="161">
        <v>32517</v>
      </c>
      <c r="D58" s="119">
        <v>113.25624325171538</v>
      </c>
      <c r="E58" s="158">
        <v>16677</v>
      </c>
      <c r="F58" s="119">
        <v>124.09405461715902</v>
      </c>
      <c r="G58" s="158">
        <v>9780</v>
      </c>
      <c r="H58" s="119">
        <v>123.22036033765906</v>
      </c>
      <c r="I58" s="158">
        <v>6897</v>
      </c>
      <c r="J58" s="119">
        <v>125.35441657579062</v>
      </c>
      <c r="K58" s="158">
        <v>15840</v>
      </c>
      <c r="L58" s="119">
        <v>103.71922472498692</v>
      </c>
      <c r="M58" s="70"/>
      <c r="N58" s="170"/>
      <c r="O58" s="1"/>
      <c r="P58" s="20"/>
      <c r="Q58" s="1"/>
    </row>
    <row r="59" spans="1:17" s="36" customFormat="1" ht="15" customHeight="1" thickBot="1">
      <c r="A59" s="107"/>
      <c r="B59" s="181">
        <v>6</v>
      </c>
      <c r="C59" s="160">
        <v>32212</v>
      </c>
      <c r="D59" s="132">
        <v>111.11801027976129</v>
      </c>
      <c r="E59" s="156">
        <v>17052</v>
      </c>
      <c r="F59" s="132">
        <v>117.63245033112584</v>
      </c>
      <c r="G59" s="156">
        <v>10484</v>
      </c>
      <c r="H59" s="132">
        <v>128.54340362923003</v>
      </c>
      <c r="I59" s="156">
        <v>6568</v>
      </c>
      <c r="J59" s="132">
        <v>103.59621451104101</v>
      </c>
      <c r="K59" s="156">
        <v>15160</v>
      </c>
      <c r="L59" s="132">
        <v>104.60222176223004</v>
      </c>
      <c r="M59" s="70"/>
      <c r="N59" s="170"/>
      <c r="O59" s="1"/>
      <c r="P59" s="20"/>
      <c r="Q59" s="1"/>
    </row>
    <row r="60" spans="1:17" s="36" customFormat="1" ht="15" customHeight="1" thickBot="1">
      <c r="A60" s="107"/>
      <c r="B60" s="179" t="s">
        <v>16</v>
      </c>
      <c r="C60" s="163">
        <v>181155</v>
      </c>
      <c r="D60" s="136">
        <v>110.51832058274459</v>
      </c>
      <c r="E60" s="135">
        <v>97389</v>
      </c>
      <c r="F60" s="136">
        <v>118.31689182622218</v>
      </c>
      <c r="G60" s="135">
        <v>55659</v>
      </c>
      <c r="H60" s="136">
        <v>119.58618911544163</v>
      </c>
      <c r="I60" s="135">
        <v>41730</v>
      </c>
      <c r="J60" s="136">
        <v>116.66526880818586</v>
      </c>
      <c r="K60" s="135">
        <v>83766</v>
      </c>
      <c r="L60" s="136">
        <v>102.65189578686798</v>
      </c>
      <c r="M60" s="70"/>
      <c r="N60" s="170"/>
      <c r="O60" s="1"/>
      <c r="P60" s="20"/>
      <c r="Q60" s="1"/>
    </row>
    <row r="61" spans="1:17" s="36" customFormat="1" ht="15" customHeight="1" thickBot="1">
      <c r="A61" s="107"/>
      <c r="B61" s="184">
        <v>7</v>
      </c>
      <c r="C61" s="164">
        <v>33829</v>
      </c>
      <c r="D61" s="165">
        <v>114.69012747491185</v>
      </c>
      <c r="E61" s="166">
        <v>17222</v>
      </c>
      <c r="F61" s="167">
        <v>115.94963980340671</v>
      </c>
      <c r="G61" s="164">
        <v>10405</v>
      </c>
      <c r="H61" s="165">
        <v>132.86936534286809</v>
      </c>
      <c r="I61" s="166">
        <v>6817</v>
      </c>
      <c r="J61" s="167">
        <v>97.08060381657647</v>
      </c>
      <c r="K61" s="164">
        <v>16607</v>
      </c>
      <c r="L61" s="165">
        <v>113.41255207266269</v>
      </c>
      <c r="M61" s="70"/>
      <c r="N61" s="170"/>
      <c r="O61" s="1"/>
      <c r="P61" s="20"/>
      <c r="Q61" s="1"/>
    </row>
    <row r="62" spans="1:17" s="36" customFormat="1" ht="15" customHeight="1">
      <c r="B62" s="202"/>
      <c r="C62" s="51"/>
      <c r="D62" s="50"/>
      <c r="E62" s="51"/>
      <c r="F62" s="50"/>
      <c r="G62" s="51"/>
      <c r="H62" s="50"/>
      <c r="I62" s="51"/>
      <c r="J62" s="50"/>
      <c r="K62" s="51"/>
      <c r="L62" s="50"/>
      <c r="M62" s="70"/>
      <c r="N62" s="170"/>
      <c r="O62" s="1"/>
      <c r="P62" s="20"/>
      <c r="Q62" s="1"/>
    </row>
    <row r="63" spans="1:17" s="36" customFormat="1" ht="15" customHeight="1" thickBot="1">
      <c r="A63" s="107"/>
      <c r="B63" s="203" t="s">
        <v>11</v>
      </c>
      <c r="C63" s="95"/>
      <c r="D63" s="95"/>
      <c r="E63" s="95"/>
      <c r="F63" s="95"/>
      <c r="G63" s="95"/>
      <c r="H63" s="95"/>
      <c r="I63" s="99" t="s">
        <v>12</v>
      </c>
      <c r="J63" s="95"/>
      <c r="K63" s="1"/>
      <c r="L63" s="113"/>
      <c r="M63" s="70"/>
      <c r="N63" s="170"/>
      <c r="O63" s="1"/>
      <c r="P63" s="20"/>
      <c r="Q63" s="1"/>
    </row>
    <row r="64" spans="1:17" s="36" customFormat="1" ht="15" customHeight="1" thickBot="1">
      <c r="A64" s="107"/>
      <c r="B64" s="204"/>
      <c r="C64" s="75"/>
      <c r="D64" s="76"/>
      <c r="E64" s="76"/>
      <c r="F64" s="76"/>
      <c r="G64" s="76"/>
      <c r="H64" s="76"/>
      <c r="I64" s="76"/>
      <c r="J64" s="76"/>
      <c r="K64" s="76"/>
      <c r="L64" s="12"/>
      <c r="M64" s="70"/>
      <c r="N64" s="170"/>
      <c r="O64" s="1"/>
      <c r="P64" s="20"/>
      <c r="Q64" s="1"/>
    </row>
    <row r="65" spans="1:17" s="36" customFormat="1" ht="15" customHeight="1">
      <c r="A65" s="107"/>
      <c r="B65" s="205" t="s">
        <v>2</v>
      </c>
      <c r="C65" s="77" t="s">
        <v>13</v>
      </c>
      <c r="D65" s="78"/>
      <c r="E65" s="79"/>
      <c r="F65" s="16" t="s">
        <v>14</v>
      </c>
      <c r="G65" s="17"/>
      <c r="H65" s="53"/>
      <c r="I65" s="17" t="s">
        <v>15</v>
      </c>
      <c r="J65" s="17"/>
      <c r="K65" s="17"/>
      <c r="L65" s="12"/>
      <c r="M65" s="70"/>
      <c r="N65" s="170"/>
      <c r="O65" s="1"/>
      <c r="P65" s="20"/>
      <c r="Q65" s="1"/>
    </row>
    <row r="66" spans="1:17" s="36" customFormat="1" ht="15" customHeight="1" thickBot="1">
      <c r="A66" s="107"/>
      <c r="B66" s="206" t="s">
        <v>8</v>
      </c>
      <c r="C66" s="80"/>
      <c r="D66" s="81"/>
      <c r="E66" s="82" t="s">
        <v>9</v>
      </c>
      <c r="F66" s="26"/>
      <c r="G66" s="29"/>
      <c r="H66" s="28" t="s">
        <v>9</v>
      </c>
      <c r="I66" s="29"/>
      <c r="J66" s="29"/>
      <c r="K66" s="27" t="s">
        <v>9</v>
      </c>
      <c r="L66" s="30"/>
      <c r="M66" s="70"/>
      <c r="N66" s="170"/>
      <c r="O66" s="1"/>
      <c r="P66" s="20"/>
      <c r="Q66" s="1"/>
    </row>
    <row r="67" spans="1:17" s="36" customFormat="1" ht="15" customHeight="1" thickBot="1">
      <c r="A67" s="107"/>
      <c r="B67" s="175" t="s">
        <v>20</v>
      </c>
      <c r="C67" s="215">
        <v>62492</v>
      </c>
      <c r="D67" s="216">
        <v>0</v>
      </c>
      <c r="E67" s="83">
        <v>121</v>
      </c>
      <c r="F67" s="215">
        <v>15698</v>
      </c>
      <c r="G67" s="216">
        <v>0</v>
      </c>
      <c r="H67" s="83">
        <v>120.5</v>
      </c>
      <c r="I67" s="215">
        <v>46794</v>
      </c>
      <c r="J67" s="219"/>
      <c r="K67" s="83">
        <v>121.2</v>
      </c>
      <c r="L67" s="40"/>
      <c r="M67" s="70"/>
      <c r="N67" s="170"/>
      <c r="O67" s="1"/>
      <c r="P67" s="20"/>
      <c r="Q67" s="1"/>
    </row>
    <row r="68" spans="1:17" s="36" customFormat="1" ht="15" customHeight="1" thickBot="1">
      <c r="A68" s="107"/>
      <c r="B68" s="175" t="s">
        <v>18</v>
      </c>
      <c r="C68" s="215">
        <v>73188</v>
      </c>
      <c r="D68" s="216"/>
      <c r="E68" s="83">
        <v>117.1</v>
      </c>
      <c r="F68" s="215">
        <v>17714</v>
      </c>
      <c r="G68" s="216"/>
      <c r="H68" s="83">
        <v>112.8</v>
      </c>
      <c r="I68" s="215">
        <v>55474</v>
      </c>
      <c r="J68" s="219"/>
      <c r="K68" s="83">
        <v>118.5</v>
      </c>
      <c r="L68" s="42"/>
      <c r="M68" s="70"/>
      <c r="N68" s="170"/>
      <c r="O68" s="1"/>
      <c r="P68" s="20"/>
      <c r="Q68" s="1"/>
    </row>
    <row r="69" spans="1:17" s="36" customFormat="1" ht="15" customHeight="1" thickBot="1">
      <c r="A69" s="107"/>
      <c r="B69" s="175" t="s">
        <v>17</v>
      </c>
      <c r="C69" s="215">
        <v>87013</v>
      </c>
      <c r="D69" s="222"/>
      <c r="E69" s="83">
        <v>118.9</v>
      </c>
      <c r="F69" s="215">
        <v>16467</v>
      </c>
      <c r="G69" s="222"/>
      <c r="H69" s="83">
        <v>93</v>
      </c>
      <c r="I69" s="220">
        <v>70546</v>
      </c>
      <c r="J69" s="221"/>
      <c r="K69" s="83">
        <v>127.2</v>
      </c>
      <c r="L69" s="42"/>
      <c r="M69" s="70"/>
      <c r="N69" s="170"/>
      <c r="O69" s="1"/>
      <c r="P69" s="20"/>
      <c r="Q69" s="1"/>
    </row>
    <row r="70" spans="1:17" s="36" customFormat="1" ht="15" customHeight="1" thickBot="1">
      <c r="A70" s="107"/>
      <c r="B70" s="175" t="s">
        <v>23</v>
      </c>
      <c r="C70" s="215">
        <v>105326</v>
      </c>
      <c r="D70" s="219"/>
      <c r="E70" s="83">
        <v>121</v>
      </c>
      <c r="F70" s="215">
        <v>18494</v>
      </c>
      <c r="G70" s="219"/>
      <c r="H70" s="83">
        <v>112.3</v>
      </c>
      <c r="I70" s="215">
        <v>86832</v>
      </c>
      <c r="J70" s="219"/>
      <c r="K70" s="83">
        <v>123.1</v>
      </c>
      <c r="L70" s="43"/>
      <c r="M70" s="69"/>
      <c r="N70" s="190"/>
      <c r="O70" s="2"/>
      <c r="P70" s="41"/>
      <c r="Q70" s="1"/>
    </row>
    <row r="71" spans="1:17" s="36" customFormat="1" ht="15" customHeight="1" thickBot="1">
      <c r="B71" s="175" t="s">
        <v>26</v>
      </c>
      <c r="C71" s="215">
        <v>98768</v>
      </c>
      <c r="D71" s="216"/>
      <c r="E71" s="83">
        <v>93.8</v>
      </c>
      <c r="F71" s="215">
        <v>15886</v>
      </c>
      <c r="G71" s="216"/>
      <c r="H71" s="83">
        <v>85.9</v>
      </c>
      <c r="I71" s="215">
        <v>82882</v>
      </c>
      <c r="J71" s="216"/>
      <c r="K71" s="83">
        <v>95.5</v>
      </c>
      <c r="L71" s="43"/>
      <c r="M71" s="73"/>
      <c r="N71" s="190"/>
      <c r="O71" s="92"/>
      <c r="P71" s="41"/>
      <c r="Q71" s="1"/>
    </row>
    <row r="72" spans="1:17" s="36" customFormat="1" ht="15" customHeight="1" thickBot="1">
      <c r="B72" s="175" t="s">
        <v>29</v>
      </c>
      <c r="C72" s="215">
        <v>51883</v>
      </c>
      <c r="D72" s="216"/>
      <c r="E72" s="83">
        <v>52.5</v>
      </c>
      <c r="F72" s="215">
        <v>9072</v>
      </c>
      <c r="G72" s="216"/>
      <c r="H72" s="83">
        <v>57.1</v>
      </c>
      <c r="I72" s="215">
        <v>42811</v>
      </c>
      <c r="J72" s="216"/>
      <c r="K72" s="83">
        <v>51.7</v>
      </c>
      <c r="L72" s="43"/>
      <c r="M72" s="20"/>
      <c r="N72" s="190"/>
      <c r="O72" s="2"/>
      <c r="P72" s="41"/>
      <c r="Q72" s="1"/>
    </row>
    <row r="73" spans="1:17" s="36" customFormat="1" ht="15" customHeight="1" thickBot="1">
      <c r="A73" s="46"/>
      <c r="B73" s="175" t="s">
        <v>30</v>
      </c>
      <c r="C73" s="215">
        <v>58270</v>
      </c>
      <c r="D73" s="216"/>
      <c r="E73" s="83">
        <v>112.3</v>
      </c>
      <c r="F73" s="215">
        <v>12416</v>
      </c>
      <c r="G73" s="216"/>
      <c r="H73" s="83">
        <v>136.9</v>
      </c>
      <c r="I73" s="215">
        <v>45854</v>
      </c>
      <c r="J73" s="216"/>
      <c r="K73" s="83">
        <v>107.1</v>
      </c>
      <c r="L73" s="43"/>
      <c r="M73" s="20"/>
      <c r="N73" s="170"/>
      <c r="O73" s="60"/>
      <c r="P73" s="3"/>
      <c r="Q73" s="50"/>
    </row>
    <row r="74" spans="1:17" s="36" customFormat="1" ht="15" customHeight="1" thickBot="1">
      <c r="A74" s="107"/>
      <c r="B74" s="175" t="s">
        <v>32</v>
      </c>
      <c r="C74" s="211">
        <v>47877</v>
      </c>
      <c r="D74" s="212"/>
      <c r="E74" s="83">
        <v>82.2</v>
      </c>
      <c r="F74" s="211">
        <v>10753</v>
      </c>
      <c r="G74" s="212"/>
      <c r="H74" s="83">
        <v>86.6</v>
      </c>
      <c r="I74" s="211">
        <v>37124</v>
      </c>
      <c r="J74" s="212"/>
      <c r="K74" s="83">
        <v>81</v>
      </c>
      <c r="L74" s="63"/>
      <c r="M74" s="20"/>
      <c r="N74" s="170"/>
      <c r="O74" s="60"/>
      <c r="P74" s="3"/>
      <c r="Q74" s="50"/>
    </row>
    <row r="75" spans="1:17" s="36" customFormat="1" ht="15" customHeight="1" thickBot="1">
      <c r="A75" s="107"/>
      <c r="B75" s="175" t="s">
        <v>33</v>
      </c>
      <c r="C75" s="215">
        <v>71388</v>
      </c>
      <c r="D75" s="216"/>
      <c r="E75" s="83">
        <v>149.1</v>
      </c>
      <c r="F75" s="215">
        <v>16501</v>
      </c>
      <c r="G75" s="216"/>
      <c r="H75" s="83">
        <v>153.5</v>
      </c>
      <c r="I75" s="215">
        <v>54887</v>
      </c>
      <c r="J75" s="216"/>
      <c r="K75" s="83">
        <v>147.80000000000001</v>
      </c>
      <c r="L75" s="65"/>
      <c r="M75" s="20"/>
      <c r="N75" s="170"/>
      <c r="O75" s="60"/>
      <c r="P75" s="3"/>
      <c r="Q75" s="50"/>
    </row>
    <row r="76" spans="1:17" s="52" customFormat="1" ht="15" customHeight="1" thickBot="1">
      <c r="A76" s="107" t="s">
        <v>34</v>
      </c>
      <c r="B76" s="179" t="s">
        <v>27</v>
      </c>
      <c r="C76" s="217">
        <v>46543</v>
      </c>
      <c r="D76" s="218"/>
      <c r="E76" s="101">
        <v>155.71428571428572</v>
      </c>
      <c r="F76" s="217">
        <v>8262</v>
      </c>
      <c r="G76" s="218"/>
      <c r="H76" s="101">
        <v>111.4</v>
      </c>
      <c r="I76" s="217">
        <v>38281</v>
      </c>
      <c r="J76" s="218"/>
      <c r="K76" s="101">
        <v>170.3</v>
      </c>
      <c r="L76" s="64"/>
      <c r="M76" s="56"/>
      <c r="N76" s="190"/>
      <c r="O76" s="62"/>
      <c r="P76" s="4"/>
      <c r="Q76" s="72"/>
    </row>
    <row r="77" spans="1:17" s="36" customFormat="1" ht="15" customHeight="1">
      <c r="A77" s="107"/>
      <c r="B77" s="199">
        <v>7</v>
      </c>
      <c r="C77" s="213">
        <v>7831</v>
      </c>
      <c r="D77" s="214"/>
      <c r="E77" s="144">
        <v>131.45878798052709</v>
      </c>
      <c r="F77" s="213">
        <v>1245</v>
      </c>
      <c r="G77" s="214"/>
      <c r="H77" s="144">
        <v>78.2</v>
      </c>
      <c r="I77" s="213">
        <v>6586</v>
      </c>
      <c r="J77" s="214"/>
      <c r="K77" s="144">
        <v>150.9</v>
      </c>
      <c r="L77" s="64"/>
      <c r="M77" s="59"/>
      <c r="N77" s="190"/>
      <c r="O77" s="62"/>
      <c r="P77" s="4"/>
      <c r="Q77" s="50"/>
    </row>
    <row r="78" spans="1:17" ht="15" customHeight="1">
      <c r="A78" s="107"/>
      <c r="B78" s="183">
        <v>8</v>
      </c>
      <c r="C78" s="207">
        <v>7345</v>
      </c>
      <c r="D78" s="208"/>
      <c r="E78" s="149">
        <v>125.85675119945168</v>
      </c>
      <c r="F78" s="207">
        <v>1215</v>
      </c>
      <c r="G78" s="208"/>
      <c r="H78" s="149">
        <v>81.900000000000006</v>
      </c>
      <c r="I78" s="207">
        <v>6130</v>
      </c>
      <c r="J78" s="208"/>
      <c r="K78" s="149">
        <v>140.9</v>
      </c>
      <c r="L78" s="64"/>
      <c r="M78" s="59"/>
      <c r="N78" s="190"/>
      <c r="O78" s="62"/>
      <c r="P78" s="4"/>
    </row>
    <row r="79" spans="1:17" ht="15" customHeight="1">
      <c r="A79" s="107"/>
      <c r="B79" s="183">
        <v>9</v>
      </c>
      <c r="C79" s="207">
        <v>8813</v>
      </c>
      <c r="D79" s="208"/>
      <c r="E79" s="149">
        <v>134.42647956070775</v>
      </c>
      <c r="F79" s="207">
        <v>1236</v>
      </c>
      <c r="G79" s="208"/>
      <c r="H79" s="149">
        <v>81.099999999999994</v>
      </c>
      <c r="I79" s="207">
        <v>7577</v>
      </c>
      <c r="J79" s="208"/>
      <c r="K79" s="149">
        <v>150.6</v>
      </c>
      <c r="L79" s="64"/>
      <c r="M79" s="59"/>
      <c r="Q79" s="20"/>
    </row>
    <row r="80" spans="1:17" ht="15" customHeight="1">
      <c r="A80" s="107"/>
      <c r="B80" s="183">
        <v>10</v>
      </c>
      <c r="C80" s="207">
        <v>8355</v>
      </c>
      <c r="D80" s="208"/>
      <c r="E80" s="149">
        <v>116.47846089502301</v>
      </c>
      <c r="F80" s="207">
        <v>1370</v>
      </c>
      <c r="G80" s="208"/>
      <c r="H80" s="149">
        <v>77.8</v>
      </c>
      <c r="I80" s="207">
        <v>6985</v>
      </c>
      <c r="J80" s="208"/>
      <c r="K80" s="149">
        <v>129.1</v>
      </c>
      <c r="L80" s="64"/>
      <c r="M80" s="59"/>
      <c r="Q80" s="20"/>
    </row>
    <row r="81" spans="1:17" ht="15" customHeight="1">
      <c r="A81" s="36"/>
      <c r="B81" s="183">
        <v>11</v>
      </c>
      <c r="C81" s="207">
        <v>10357</v>
      </c>
      <c r="D81" s="208"/>
      <c r="E81" s="149">
        <v>125.67649557092587</v>
      </c>
      <c r="F81" s="207">
        <v>1065</v>
      </c>
      <c r="G81" s="208"/>
      <c r="H81" s="149">
        <v>77.8</v>
      </c>
      <c r="I81" s="207">
        <v>9292</v>
      </c>
      <c r="J81" s="208"/>
      <c r="K81" s="149">
        <v>135.19999999999999</v>
      </c>
      <c r="L81" s="64"/>
      <c r="M81" s="59"/>
      <c r="Q81" s="20"/>
    </row>
    <row r="82" spans="1:17" ht="15" customHeight="1" thickBot="1">
      <c r="A82" s="107"/>
      <c r="B82" s="182">
        <v>12</v>
      </c>
      <c r="C82" s="209">
        <v>10122</v>
      </c>
      <c r="D82" s="210"/>
      <c r="E82" s="157">
        <v>130.85972850678732</v>
      </c>
      <c r="F82" s="209">
        <v>1644</v>
      </c>
      <c r="G82" s="210"/>
      <c r="H82" s="157">
        <v>121.5</v>
      </c>
      <c r="I82" s="209">
        <v>8478</v>
      </c>
      <c r="J82" s="210"/>
      <c r="K82" s="157">
        <v>132.80000000000001</v>
      </c>
      <c r="L82" s="64"/>
      <c r="M82" s="59"/>
      <c r="Q82" s="20"/>
    </row>
    <row r="83" spans="1:17" ht="15" customHeight="1" thickBot="1">
      <c r="A83" s="107"/>
      <c r="B83" s="175" t="s">
        <v>35</v>
      </c>
      <c r="C83" s="211">
        <v>99366</v>
      </c>
      <c r="D83" s="212"/>
      <c r="E83" s="133">
        <v>139.19146074970584</v>
      </c>
      <c r="F83" s="211">
        <v>16037</v>
      </c>
      <c r="G83" s="212"/>
      <c r="H83" s="83">
        <v>97.2</v>
      </c>
      <c r="I83" s="211">
        <v>83329</v>
      </c>
      <c r="J83" s="212"/>
      <c r="K83" s="83">
        <v>151.80000000000001</v>
      </c>
      <c r="L83" s="68"/>
      <c r="M83" s="61"/>
      <c r="Q83" s="34"/>
    </row>
    <row r="84" spans="1:17" ht="15" customHeight="1">
      <c r="A84" s="107" t="s">
        <v>36</v>
      </c>
      <c r="B84" s="199">
        <v>1</v>
      </c>
      <c r="C84" s="213">
        <v>7942</v>
      </c>
      <c r="D84" s="214"/>
      <c r="E84" s="144">
        <v>122.05317350545566</v>
      </c>
      <c r="F84" s="213">
        <v>1199</v>
      </c>
      <c r="G84" s="214"/>
      <c r="H84" s="144">
        <v>115.1</v>
      </c>
      <c r="I84" s="213">
        <v>6743</v>
      </c>
      <c r="J84" s="214"/>
      <c r="K84" s="144">
        <v>123.4</v>
      </c>
      <c r="L84" s="43"/>
      <c r="M84" s="61"/>
    </row>
    <row r="85" spans="1:17" ht="15" customHeight="1">
      <c r="A85" s="107"/>
      <c r="B85" s="183">
        <v>2</v>
      </c>
      <c r="C85" s="207">
        <v>7511</v>
      </c>
      <c r="D85" s="208"/>
      <c r="E85" s="149">
        <v>100.69714438932833</v>
      </c>
      <c r="F85" s="207">
        <v>1125</v>
      </c>
      <c r="G85" s="208"/>
      <c r="H85" s="149">
        <v>92.3</v>
      </c>
      <c r="I85" s="207">
        <v>6386</v>
      </c>
      <c r="J85" s="208"/>
      <c r="K85" s="149">
        <v>102.3</v>
      </c>
      <c r="L85" s="68"/>
      <c r="M85" s="61"/>
    </row>
    <row r="86" spans="1:17" ht="15" customHeight="1">
      <c r="A86" s="107"/>
      <c r="B86" s="183">
        <v>3</v>
      </c>
      <c r="C86" s="207">
        <v>10481</v>
      </c>
      <c r="D86" s="208"/>
      <c r="E86" s="149">
        <v>116.48144032007113</v>
      </c>
      <c r="F86" s="207">
        <v>1476</v>
      </c>
      <c r="G86" s="208"/>
      <c r="H86" s="149">
        <v>91.1</v>
      </c>
      <c r="I86" s="207">
        <v>9005</v>
      </c>
      <c r="J86" s="208"/>
      <c r="K86" s="149">
        <v>122.1</v>
      </c>
      <c r="L86" s="68"/>
      <c r="M86" s="66"/>
      <c r="Q86" s="44"/>
    </row>
    <row r="87" spans="1:17" ht="15" customHeight="1">
      <c r="A87" s="108"/>
      <c r="B87" s="183">
        <v>4</v>
      </c>
      <c r="C87" s="207">
        <v>9461</v>
      </c>
      <c r="D87" s="208"/>
      <c r="E87" s="119">
        <v>126.38258081752605</v>
      </c>
      <c r="F87" s="207">
        <v>1484</v>
      </c>
      <c r="G87" s="208"/>
      <c r="H87" s="149">
        <v>91.8</v>
      </c>
      <c r="I87" s="207">
        <v>7977</v>
      </c>
      <c r="J87" s="208"/>
      <c r="K87" s="149">
        <v>135.9</v>
      </c>
      <c r="L87" s="68"/>
      <c r="M87" s="61"/>
      <c r="Q87" s="44"/>
    </row>
    <row r="88" spans="1:17" ht="15" customHeight="1">
      <c r="A88" s="108"/>
      <c r="B88" s="183">
        <v>5</v>
      </c>
      <c r="C88" s="207">
        <v>9780</v>
      </c>
      <c r="D88" s="208"/>
      <c r="E88" s="119">
        <v>123.22036033765906</v>
      </c>
      <c r="F88" s="207">
        <v>1543</v>
      </c>
      <c r="G88" s="208"/>
      <c r="H88" s="149">
        <v>106</v>
      </c>
      <c r="I88" s="207">
        <v>8237</v>
      </c>
      <c r="J88" s="208"/>
      <c r="K88" s="149">
        <v>127.1</v>
      </c>
      <c r="L88" s="68"/>
      <c r="M88" s="61"/>
      <c r="Q88" s="44"/>
    </row>
    <row r="89" spans="1:17" ht="15" customHeight="1" thickBot="1">
      <c r="A89" s="108"/>
      <c r="B89" s="181">
        <v>6</v>
      </c>
      <c r="C89" s="225">
        <v>10484</v>
      </c>
      <c r="D89" s="226"/>
      <c r="E89" s="139">
        <v>128.5</v>
      </c>
      <c r="F89" s="225">
        <v>1824</v>
      </c>
      <c r="G89" s="226"/>
      <c r="H89" s="139">
        <v>139.30000000000001</v>
      </c>
      <c r="I89" s="225">
        <v>8660</v>
      </c>
      <c r="J89" s="226"/>
      <c r="K89" s="139">
        <v>126.5</v>
      </c>
      <c r="L89" s="68"/>
      <c r="M89" s="61"/>
      <c r="Q89" s="44"/>
    </row>
    <row r="90" spans="1:17" ht="15" customHeight="1" thickBot="1">
      <c r="A90" s="108"/>
      <c r="B90" s="179" t="s">
        <v>27</v>
      </c>
      <c r="C90" s="217">
        <f>SUM(C84:D89)</f>
        <v>55659</v>
      </c>
      <c r="D90" s="218"/>
      <c r="E90" s="101">
        <f>C90/C76*100</f>
        <v>119.58618911544163</v>
      </c>
      <c r="F90" s="217">
        <f>SUM(F84:G89)</f>
        <v>8651</v>
      </c>
      <c r="G90" s="218"/>
      <c r="H90" s="101">
        <f>F90/F76*100</f>
        <v>104.70830307431615</v>
      </c>
      <c r="I90" s="217">
        <f>SUM(I84:J89)</f>
        <v>47008</v>
      </c>
      <c r="J90" s="218"/>
      <c r="K90" s="101">
        <f>I90/I76*100</f>
        <v>122.79721010422926</v>
      </c>
      <c r="L90" s="68"/>
      <c r="M90" s="61"/>
      <c r="Q90" s="44"/>
    </row>
    <row r="91" spans="1:17" ht="15" customHeight="1" thickBot="1">
      <c r="A91" s="108"/>
      <c r="B91" s="184">
        <v>7</v>
      </c>
      <c r="C91" s="223">
        <v>10405</v>
      </c>
      <c r="D91" s="224"/>
      <c r="E91" s="165">
        <v>132.9</v>
      </c>
      <c r="F91" s="223">
        <v>1774</v>
      </c>
      <c r="G91" s="224"/>
      <c r="H91" s="165">
        <v>142.5</v>
      </c>
      <c r="I91" s="223">
        <v>8631</v>
      </c>
      <c r="J91" s="224"/>
      <c r="K91" s="165">
        <v>131.1</v>
      </c>
      <c r="L91" s="68"/>
      <c r="M91" s="61"/>
      <c r="Q91" s="4"/>
    </row>
    <row r="92" spans="1:17" ht="15" customHeight="1">
      <c r="A92" s="108"/>
      <c r="B92" s="201" t="s">
        <v>39</v>
      </c>
      <c r="L92" s="68"/>
      <c r="M92" s="61"/>
      <c r="Q92" s="4"/>
    </row>
    <row r="93" spans="1:17" ht="15" customHeight="1">
      <c r="A93" s="107"/>
      <c r="L93" s="68"/>
      <c r="M93" s="61"/>
      <c r="Q93" s="4"/>
    </row>
    <row r="94" spans="1:17" ht="15" customHeight="1">
      <c r="L94" s="68"/>
      <c r="M94" s="61"/>
    </row>
    <row r="95" spans="1:17" ht="15" customHeight="1">
      <c r="A95" s="108"/>
      <c r="L95" s="68"/>
      <c r="M95" s="61"/>
    </row>
    <row r="96" spans="1:17" ht="15" customHeight="1">
      <c r="A96" s="107"/>
      <c r="L96" s="68"/>
      <c r="M96" s="61"/>
    </row>
    <row r="97" spans="1:16" ht="15" customHeight="1">
      <c r="A97" s="107"/>
      <c r="L97" s="64"/>
      <c r="M97" s="61"/>
    </row>
    <row r="98" spans="1:16" ht="15" customHeight="1">
      <c r="L98" s="74"/>
      <c r="M98" s="61"/>
    </row>
    <row r="99" spans="1:16" ht="15" customHeight="1">
      <c r="L99" s="74"/>
      <c r="N99" s="191"/>
      <c r="O99" s="52"/>
      <c r="P99" s="52"/>
    </row>
    <row r="100" spans="1:16" ht="15" customHeight="1">
      <c r="A100" s="107"/>
      <c r="L100" s="85"/>
      <c r="M100" s="61"/>
      <c r="N100" s="191"/>
      <c r="O100" s="52"/>
      <c r="P100" s="52"/>
    </row>
    <row r="101" spans="1:16" ht="15" customHeight="1">
      <c r="A101" s="107"/>
      <c r="M101" s="61"/>
      <c r="N101" s="191"/>
      <c r="O101" s="52"/>
      <c r="P101" s="52"/>
    </row>
    <row r="102" spans="1:16" ht="15" customHeight="1">
      <c r="A102" s="107"/>
      <c r="M102" s="61"/>
    </row>
    <row r="103" spans="1:16" ht="15" customHeight="1">
      <c r="A103" s="107"/>
      <c r="M103" s="61"/>
    </row>
    <row r="104" spans="1:16" ht="15" customHeight="1">
      <c r="M104" s="61"/>
    </row>
    <row r="105" spans="1:16" ht="15" customHeight="1">
      <c r="M105" s="61"/>
    </row>
    <row r="106" spans="1:16" ht="15" customHeight="1">
      <c r="M106" s="61"/>
    </row>
    <row r="107" spans="1:16" ht="15" customHeight="1">
      <c r="M107" s="61"/>
    </row>
    <row r="108" spans="1:16" ht="15" customHeight="1">
      <c r="M108" s="84"/>
    </row>
    <row r="109" spans="1:16" ht="15" customHeight="1">
      <c r="M109" s="61"/>
      <c r="N109" s="192"/>
    </row>
    <row r="110" spans="1:16" ht="15" customHeight="1">
      <c r="M110" s="61"/>
    </row>
    <row r="111" spans="1:16" ht="15" customHeight="1"/>
    <row r="112" spans="1:16" ht="15" customHeight="1"/>
    <row r="113" spans="1:16" ht="15" customHeight="1"/>
    <row r="114" spans="1:16" ht="15" customHeight="1"/>
    <row r="115" spans="1:16" s="52" customFormat="1" ht="15" customHeight="1">
      <c r="A115" s="1"/>
      <c r="B115" s="170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70"/>
      <c r="O115" s="1"/>
      <c r="P115" s="1"/>
    </row>
    <row r="116" spans="1:16" ht="15" customHeight="1"/>
    <row r="117" spans="1:16" ht="17.25" customHeight="1"/>
    <row r="122" spans="1:16" ht="18" customHeight="1">
      <c r="N122" s="193"/>
      <c r="O122" s="35"/>
    </row>
    <row r="123" spans="1:16" ht="18" customHeight="1">
      <c r="N123" s="194"/>
      <c r="O123" s="87"/>
    </row>
    <row r="129" spans="13:13" ht="18" customHeight="1">
      <c r="M129" s="86"/>
    </row>
    <row r="130" spans="13:13" ht="18" customHeight="1">
      <c r="M130" s="49"/>
    </row>
  </sheetData>
  <mergeCells count="75">
    <mergeCell ref="C91:D91"/>
    <mergeCell ref="F91:G91"/>
    <mergeCell ref="I91:J91"/>
    <mergeCell ref="C89:D89"/>
    <mergeCell ref="F89:G89"/>
    <mergeCell ref="I89:J89"/>
    <mergeCell ref="C88:D88"/>
    <mergeCell ref="C90:D90"/>
    <mergeCell ref="F88:G88"/>
    <mergeCell ref="F90:G90"/>
    <mergeCell ref="I88:J88"/>
    <mergeCell ref="I90:J90"/>
    <mergeCell ref="I74:J74"/>
    <mergeCell ref="F74:G74"/>
    <mergeCell ref="C74:D74"/>
    <mergeCell ref="I73:J73"/>
    <mergeCell ref="F72:G72"/>
    <mergeCell ref="I72:J72"/>
    <mergeCell ref="F73:G73"/>
    <mergeCell ref="C73:D73"/>
    <mergeCell ref="C67:D67"/>
    <mergeCell ref="C70:D70"/>
    <mergeCell ref="C69:D69"/>
    <mergeCell ref="C68:D68"/>
    <mergeCell ref="C72:D72"/>
    <mergeCell ref="C71:D71"/>
    <mergeCell ref="F67:G67"/>
    <mergeCell ref="I71:J71"/>
    <mergeCell ref="I67:J67"/>
    <mergeCell ref="I68:J68"/>
    <mergeCell ref="I69:J69"/>
    <mergeCell ref="I70:J70"/>
    <mergeCell ref="F68:G68"/>
    <mergeCell ref="F70:G70"/>
    <mergeCell ref="F71:G71"/>
    <mergeCell ref="F69:G69"/>
    <mergeCell ref="C84:D84"/>
    <mergeCell ref="C85:D85"/>
    <mergeCell ref="C75:D75"/>
    <mergeCell ref="F75:G75"/>
    <mergeCell ref="I75:J75"/>
    <mergeCell ref="C78:D78"/>
    <mergeCell ref="C79:D79"/>
    <mergeCell ref="I78:J78"/>
    <mergeCell ref="I79:J79"/>
    <mergeCell ref="C77:D77"/>
    <mergeCell ref="C76:D76"/>
    <mergeCell ref="F76:G76"/>
    <mergeCell ref="F77:G77"/>
    <mergeCell ref="I76:J76"/>
    <mergeCell ref="I77:J77"/>
    <mergeCell ref="I85:J85"/>
    <mergeCell ref="C86:D86"/>
    <mergeCell ref="C87:D87"/>
    <mergeCell ref="C82:D82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C80:D80"/>
    <mergeCell ref="C81:D81"/>
    <mergeCell ref="C83:D83"/>
    <mergeCell ref="I86:J86"/>
    <mergeCell ref="I87:J87"/>
    <mergeCell ref="I80:J80"/>
    <mergeCell ref="I81:J81"/>
    <mergeCell ref="I82:J82"/>
    <mergeCell ref="I83:J83"/>
    <mergeCell ref="I84:J84"/>
  </mergeCells>
  <phoneticPr fontId="11"/>
  <pageMargins left="0.98425196850393704" right="0.23622047244094491" top="0.51181102362204722" bottom="3.937007874015748E-2" header="0.19685039370078741" footer="0"/>
  <pageSetup paperSize="8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鯨岡　孝司</cp:lastModifiedBy>
  <cp:lastPrinted>2025-08-06T07:28:03Z</cp:lastPrinted>
  <dcterms:created xsi:type="dcterms:W3CDTF">2015-07-15T23:44:03Z</dcterms:created>
  <dcterms:modified xsi:type="dcterms:W3CDTF">2025-08-18T00:18:27Z</dcterms:modified>
</cp:coreProperties>
</file>