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\\cf0000027.file.core.windows.net\1tyo-hnc\業務管理課\1.記録用フォルダ\【大分類】令和8年調査・統計\【中分類】事務概況\【小分類：03廃】事務概況\（7年12月分）8年1月22日発表\04_決裁→送付\3_公表用（肩表示削除）\"/>
    </mc:Choice>
  </mc:AlternateContent>
  <xr:revisionPtr revIDLastSave="0" documentId="13_ncr:1_{106713B1-A11F-4A33-9AA5-E7334C6F731B}" xr6:coauthVersionLast="47" xr6:coauthVersionMax="47" xr10:uidLastSave="{00000000-0000-0000-0000-000000000000}"/>
  <bookViews>
    <workbookView xWindow="-108" yWindow="-108" windowWidth="23256" windowHeight="12456" tabRatio="724" xr2:uid="{00000000-000D-0000-FFFF-FFFF00000000}"/>
  </bookViews>
  <sheets>
    <sheet name="推移表（羽田2025年）" sheetId="92" r:id="rId1"/>
  </sheets>
  <definedNames>
    <definedName name="_xlnm.Print_Area" localSheetId="0">'推移表（羽田2025年）'!$A$1:$R$116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8" i="92" l="1"/>
  <c r="V88" i="92"/>
  <c r="V48" i="92"/>
  <c r="U48" i="92"/>
  <c r="V11" i="92"/>
  <c r="U11" i="92"/>
  <c r="V35" i="92"/>
  <c r="U35" i="92"/>
  <c r="V34" i="92"/>
  <c r="U34" i="92"/>
  <c r="V33" i="92"/>
  <c r="U33" i="92"/>
  <c r="V32" i="92"/>
  <c r="U32" i="92"/>
  <c r="V31" i="92"/>
  <c r="U31" i="92"/>
  <c r="V30" i="92"/>
  <c r="U30" i="92"/>
  <c r="V29" i="92"/>
  <c r="U29" i="92"/>
  <c r="V28" i="92"/>
  <c r="U28" i="92"/>
  <c r="V27" i="92"/>
  <c r="U27" i="92"/>
  <c r="V26" i="92"/>
  <c r="U26" i="92"/>
  <c r="V25" i="92"/>
  <c r="U25" i="92"/>
  <c r="V24" i="92"/>
  <c r="U24" i="92"/>
  <c r="V23" i="92"/>
  <c r="U23" i="92"/>
  <c r="V22" i="92"/>
  <c r="U22" i="92"/>
  <c r="V21" i="92"/>
  <c r="U21" i="92"/>
  <c r="V20" i="92"/>
  <c r="U20" i="92"/>
  <c r="V19" i="92"/>
  <c r="U19" i="92"/>
  <c r="V18" i="92"/>
  <c r="U18" i="92"/>
  <c r="V17" i="92"/>
  <c r="U17" i="92"/>
  <c r="V16" i="92"/>
  <c r="U16" i="92"/>
  <c r="V15" i="92"/>
  <c r="U15" i="92"/>
  <c r="V14" i="92"/>
  <c r="U14" i="92"/>
  <c r="V13" i="92"/>
  <c r="U13" i="92"/>
  <c r="V12" i="92"/>
  <c r="U12" i="92"/>
  <c r="V114" i="92"/>
  <c r="U87" i="92"/>
  <c r="V87" i="92"/>
  <c r="V74" i="92"/>
  <c r="U74" i="92"/>
  <c r="V73" i="92"/>
  <c r="U73" i="92"/>
  <c r="U47" i="92"/>
  <c r="V47" i="92"/>
  <c r="V38" i="92"/>
  <c r="U38" i="92"/>
  <c r="V37" i="92"/>
  <c r="U37" i="92"/>
  <c r="V36" i="92"/>
  <c r="U36" i="92"/>
  <c r="U10" i="92"/>
  <c r="V10" i="92"/>
  <c r="V75" i="92" l="1"/>
  <c r="U75" i="92"/>
  <c r="U113" i="92"/>
  <c r="V113" i="92"/>
  <c r="U114" i="92"/>
  <c r="U115" i="92"/>
  <c r="V115" i="92"/>
  <c r="U112" i="92" l="1"/>
  <c r="V112" i="92"/>
  <c r="U49" i="92"/>
  <c r="V49" i="92"/>
  <c r="U50" i="92"/>
  <c r="V50" i="92"/>
  <c r="U51" i="92"/>
  <c r="V51" i="92"/>
  <c r="U52" i="92"/>
  <c r="V52" i="92"/>
  <c r="U53" i="92"/>
  <c r="V53" i="92"/>
  <c r="U54" i="92"/>
  <c r="V54" i="92"/>
  <c r="U55" i="92"/>
  <c r="V55" i="92"/>
  <c r="U56" i="92"/>
  <c r="V56" i="92"/>
  <c r="U57" i="92"/>
  <c r="V57" i="92"/>
  <c r="U58" i="92"/>
  <c r="V58" i="92"/>
  <c r="U59" i="92"/>
  <c r="V59" i="92"/>
  <c r="U60" i="92"/>
  <c r="V60" i="92"/>
  <c r="U61" i="92"/>
  <c r="V61" i="92"/>
  <c r="U62" i="92"/>
  <c r="V62" i="92"/>
  <c r="U63" i="92"/>
  <c r="V63" i="92"/>
  <c r="U64" i="92"/>
  <c r="V64" i="92"/>
  <c r="U65" i="92"/>
  <c r="V65" i="92"/>
  <c r="U66" i="92"/>
  <c r="V66" i="92"/>
  <c r="U67" i="92"/>
  <c r="V67" i="92"/>
  <c r="U68" i="92"/>
  <c r="V68" i="92"/>
  <c r="U70" i="92"/>
  <c r="V70" i="92"/>
  <c r="U71" i="92"/>
  <c r="V71" i="92"/>
  <c r="V46" i="92"/>
  <c r="U46" i="92"/>
  <c r="V69" i="92" l="1"/>
  <c r="U69" i="92"/>
  <c r="V72" i="92"/>
  <c r="U72" i="92"/>
  <c r="U110" i="92" l="1"/>
  <c r="U109" i="92"/>
  <c r="U108" i="92"/>
  <c r="U107" i="92"/>
  <c r="U106" i="92"/>
  <c r="U105" i="92"/>
  <c r="U104" i="92"/>
  <c r="U103" i="92"/>
  <c r="U102" i="92"/>
  <c r="U101" i="92"/>
  <c r="U100" i="92"/>
  <c r="U99" i="92"/>
  <c r="U98" i="92"/>
  <c r="U97" i="92"/>
  <c r="U96" i="92"/>
  <c r="U95" i="92"/>
  <c r="U94" i="92"/>
  <c r="U93" i="92"/>
  <c r="U92" i="92"/>
  <c r="U91" i="92"/>
  <c r="U90" i="92"/>
  <c r="U89" i="92"/>
  <c r="U86" i="92"/>
  <c r="U85" i="92"/>
  <c r="U84" i="92"/>
  <c r="U83" i="92"/>
  <c r="L84" i="92"/>
  <c r="I84" i="92"/>
  <c r="F84" i="92"/>
  <c r="U111" i="92"/>
  <c r="V111" i="92" l="1"/>
  <c r="V110" i="92"/>
  <c r="V109" i="92"/>
  <c r="V108" i="92"/>
  <c r="V107" i="92"/>
  <c r="V106" i="92"/>
  <c r="V105" i="92"/>
  <c r="V104" i="92"/>
  <c r="V103" i="92"/>
  <c r="V102" i="92"/>
  <c r="V101" i="92"/>
  <c r="V100" i="92"/>
  <c r="V99" i="92"/>
  <c r="V98" i="92"/>
  <c r="V97" i="92"/>
  <c r="V96" i="92"/>
  <c r="V95" i="92"/>
  <c r="V94" i="92"/>
  <c r="V93" i="92"/>
  <c r="V92" i="92"/>
  <c r="V91" i="92"/>
  <c r="V90" i="92"/>
  <c r="V89" i="92"/>
  <c r="V86" i="92"/>
  <c r="V85" i="92"/>
  <c r="V84" i="92"/>
  <c r="V83" i="92"/>
  <c r="V43" i="92" l="1"/>
  <c r="V44" i="92"/>
  <c r="U43" i="92"/>
  <c r="U7" i="92"/>
  <c r="U6" i="92"/>
  <c r="V45" i="92"/>
  <c r="U45" i="92"/>
  <c r="U44" i="92"/>
  <c r="U9" i="92" l="1"/>
  <c r="V9" i="92"/>
  <c r="U8" i="92" l="1"/>
  <c r="V7" i="92" l="1"/>
  <c r="V6" i="92"/>
  <c r="V8" i="92" l="1"/>
</calcChain>
</file>

<file path=xl/sharedStrings.xml><?xml version="1.0" encoding="utf-8"?>
<sst xmlns="http://schemas.openxmlformats.org/spreadsheetml/2006/main" count="318" uniqueCount="100">
  <si>
    <t>前年比</t>
  </si>
  <si>
    <t>項目</t>
  </si>
  <si>
    <t xml:space="preserve">  積込量</t>
  </si>
  <si>
    <t xml:space="preserve">  輸出量</t>
  </si>
  <si>
    <t xml:space="preserve"> 仮陸揚貨物</t>
  </si>
  <si>
    <t xml:space="preserve">  取卸量</t>
  </si>
  <si>
    <t xml:space="preserve">  輸入量</t>
  </si>
  <si>
    <t xml:space="preserve">        単位：トン、％</t>
  </si>
  <si>
    <t>その他地域通関</t>
    <rPh sb="3" eb="5">
      <t>チイキ</t>
    </rPh>
    <phoneticPr fontId="4"/>
  </si>
  <si>
    <t xml:space="preserve">           単位：トン、％</t>
    <phoneticPr fontId="4"/>
  </si>
  <si>
    <t xml:space="preserve">  輸入量</t>
    <rPh sb="2" eb="4">
      <t>ユニュウ</t>
    </rPh>
    <phoneticPr fontId="6"/>
  </si>
  <si>
    <t xml:space="preserve"> 生鮮貨物</t>
  </si>
  <si>
    <t>ドライ貨物</t>
  </si>
  <si>
    <t>生鮮</t>
    <rPh sb="0" eb="2">
      <t>セイセン</t>
    </rPh>
    <phoneticPr fontId="6"/>
  </si>
  <si>
    <t>ドライ</t>
    <phoneticPr fontId="6"/>
  </si>
  <si>
    <t>注) 輸入量は、羽田地域通関分である。</t>
    <rPh sb="8" eb="9">
      <t>ハネ</t>
    </rPh>
    <rPh sb="10" eb="12">
      <t>チイキ</t>
    </rPh>
    <rPh sb="12" eb="14">
      <t>ツウカン</t>
    </rPh>
    <phoneticPr fontId="6"/>
  </si>
  <si>
    <t xml:space="preserve"> 羽田地域通関</t>
    <rPh sb="1" eb="3">
      <t>ハネダ</t>
    </rPh>
    <rPh sb="3" eb="5">
      <t>チイキ</t>
    </rPh>
    <phoneticPr fontId="4"/>
  </si>
  <si>
    <t>羽田空港輸入貨物の生鮮・ドライ貨物の内訳</t>
    <rPh sb="0" eb="2">
      <t>ハネダ</t>
    </rPh>
    <rPh sb="4" eb="6">
      <t>ユニュウ</t>
    </rPh>
    <rPh sb="6" eb="7">
      <t>カモツ</t>
    </rPh>
    <phoneticPr fontId="6"/>
  </si>
  <si>
    <t>羽田通関</t>
    <rPh sb="0" eb="2">
      <t>ハネダ</t>
    </rPh>
    <rPh sb="2" eb="4">
      <t>ツウカン</t>
    </rPh>
    <phoneticPr fontId="6"/>
  </si>
  <si>
    <t>その他通関</t>
    <rPh sb="2" eb="3">
      <t>タ</t>
    </rPh>
    <rPh sb="3" eb="5">
      <t>ツウカン</t>
    </rPh>
    <phoneticPr fontId="6"/>
  </si>
  <si>
    <t>下半期</t>
    <rPh sb="0" eb="3">
      <t>シモハンキ</t>
    </rPh>
    <phoneticPr fontId="13"/>
  </si>
  <si>
    <t>計</t>
    <rPh sb="0" eb="1">
      <t>ケイ</t>
    </rPh>
    <phoneticPr fontId="4"/>
  </si>
  <si>
    <t>年</t>
    <rPh sb="0" eb="1">
      <t>ネン</t>
    </rPh>
    <phoneticPr fontId="15"/>
  </si>
  <si>
    <t>半期</t>
    <rPh sb="0" eb="2">
      <t>ハンキ</t>
    </rPh>
    <phoneticPr fontId="15"/>
  </si>
  <si>
    <t>上半期</t>
    <rPh sb="0" eb="3">
      <t>カミハンキ</t>
    </rPh>
    <phoneticPr fontId="15"/>
  </si>
  <si>
    <t>半期</t>
    <rPh sb="0" eb="2">
      <t>ハンキ</t>
    </rPh>
    <phoneticPr fontId="15"/>
  </si>
  <si>
    <t>総取扱量</t>
    <rPh sb="0" eb="1">
      <t>ソウ</t>
    </rPh>
    <rPh sb="1" eb="3">
      <t>トリアツカ</t>
    </rPh>
    <rPh sb="3" eb="4">
      <t>リョウ</t>
    </rPh>
    <phoneticPr fontId="15"/>
  </si>
  <si>
    <t>羽田空港積卸トン量推移表</t>
    <rPh sb="0" eb="2">
      <t>ハネダ</t>
    </rPh>
    <rPh sb="2" eb="4">
      <t>クウコウ</t>
    </rPh>
    <rPh sb="4" eb="5">
      <t>ツミオロシ</t>
    </rPh>
    <rPh sb="5" eb="6">
      <t>オロ</t>
    </rPh>
    <phoneticPr fontId="6"/>
  </si>
  <si>
    <t>上半期</t>
  </si>
  <si>
    <t>下半期</t>
  </si>
  <si>
    <t>計</t>
  </si>
  <si>
    <t>年</t>
    <rPh sb="0" eb="1">
      <t>ネン</t>
    </rPh>
    <phoneticPr fontId="15"/>
  </si>
  <si>
    <t>2011年計</t>
    <phoneticPr fontId="13"/>
  </si>
  <si>
    <t>2012計</t>
    <rPh sb="4" eb="5">
      <t>ケイ</t>
    </rPh>
    <phoneticPr fontId="15"/>
  </si>
  <si>
    <t>2011計</t>
    <rPh sb="4" eb="5">
      <t>ケイ</t>
    </rPh>
    <phoneticPr fontId="15"/>
  </si>
  <si>
    <t>2013計</t>
    <rPh sb="4" eb="5">
      <t>ケイ</t>
    </rPh>
    <phoneticPr fontId="15"/>
  </si>
  <si>
    <t>2014計</t>
    <rPh sb="4" eb="5">
      <t>ケイ</t>
    </rPh>
    <phoneticPr fontId="15"/>
  </si>
  <si>
    <t>2015計</t>
    <rPh sb="4" eb="5">
      <t>ケイ</t>
    </rPh>
    <phoneticPr fontId="15"/>
  </si>
  <si>
    <t>2016計</t>
    <rPh sb="4" eb="5">
      <t>ケイ</t>
    </rPh>
    <phoneticPr fontId="15"/>
  </si>
  <si>
    <t>2017上</t>
    <rPh sb="4" eb="5">
      <t>ウエ</t>
    </rPh>
    <phoneticPr fontId="15"/>
  </si>
  <si>
    <t>2017下</t>
    <rPh sb="4" eb="5">
      <t>ゲ</t>
    </rPh>
    <phoneticPr fontId="15"/>
  </si>
  <si>
    <t>2017計</t>
    <rPh sb="4" eb="5">
      <t>ケイ</t>
    </rPh>
    <phoneticPr fontId="15"/>
  </si>
  <si>
    <t>2018上</t>
    <rPh sb="4" eb="5">
      <t>ウエ</t>
    </rPh>
    <phoneticPr fontId="15"/>
  </si>
  <si>
    <t>2018下</t>
    <rPh sb="4" eb="5">
      <t>ゲ</t>
    </rPh>
    <phoneticPr fontId="15"/>
  </si>
  <si>
    <t>2018計</t>
    <rPh sb="4" eb="5">
      <t>ケイ</t>
    </rPh>
    <phoneticPr fontId="15"/>
  </si>
  <si>
    <t>2019上</t>
    <rPh sb="4" eb="5">
      <t>ウエ</t>
    </rPh>
    <phoneticPr fontId="15"/>
  </si>
  <si>
    <t>2019下</t>
    <rPh sb="4" eb="5">
      <t>ゲ</t>
    </rPh>
    <phoneticPr fontId="15"/>
  </si>
  <si>
    <t>2019計</t>
    <rPh sb="4" eb="5">
      <t>ケイ</t>
    </rPh>
    <phoneticPr fontId="15"/>
  </si>
  <si>
    <t>2020上</t>
    <rPh sb="4" eb="5">
      <t>ウエ</t>
    </rPh>
    <phoneticPr fontId="15"/>
  </si>
  <si>
    <t>2020下</t>
    <rPh sb="4" eb="5">
      <t>ゲ</t>
    </rPh>
    <phoneticPr fontId="15"/>
  </si>
  <si>
    <t>2020計</t>
    <rPh sb="4" eb="5">
      <t>ケイ</t>
    </rPh>
    <phoneticPr fontId="15"/>
  </si>
  <si>
    <t>2012年計</t>
    <rPh sb="4" eb="5">
      <t>ネン</t>
    </rPh>
    <rPh sb="5" eb="6">
      <t>ケイ</t>
    </rPh>
    <phoneticPr fontId="15"/>
  </si>
  <si>
    <t>2012年計</t>
    <rPh sb="4" eb="5">
      <t>ネン</t>
    </rPh>
    <rPh sb="5" eb="6">
      <t>ケイ</t>
    </rPh>
    <phoneticPr fontId="15"/>
  </si>
  <si>
    <t>2021上</t>
    <rPh sb="4" eb="5">
      <t>ウエ</t>
    </rPh>
    <phoneticPr fontId="15"/>
  </si>
  <si>
    <t>2021下</t>
    <rPh sb="4" eb="5">
      <t>ゲ</t>
    </rPh>
    <phoneticPr fontId="15"/>
  </si>
  <si>
    <t>2021計</t>
    <rPh sb="4" eb="5">
      <t>ケイ</t>
    </rPh>
    <phoneticPr fontId="15"/>
  </si>
  <si>
    <t>2012計</t>
    <rPh sb="4" eb="5">
      <t>ケイ</t>
    </rPh>
    <phoneticPr fontId="15"/>
  </si>
  <si>
    <t>2013計</t>
    <rPh sb="4" eb="5">
      <t>ケイ</t>
    </rPh>
    <phoneticPr fontId="15"/>
  </si>
  <si>
    <t>2013年計</t>
    <rPh sb="4" eb="5">
      <t>ネン</t>
    </rPh>
    <rPh sb="5" eb="6">
      <t>ケイ</t>
    </rPh>
    <phoneticPr fontId="15"/>
  </si>
  <si>
    <t>2013年計</t>
    <rPh sb="4" eb="5">
      <t>ネン</t>
    </rPh>
    <rPh sb="5" eb="6">
      <t>ケイ</t>
    </rPh>
    <phoneticPr fontId="4"/>
  </si>
  <si>
    <t>2013年計</t>
    <rPh sb="4" eb="5">
      <t>ネン</t>
    </rPh>
    <phoneticPr fontId="15"/>
  </si>
  <si>
    <t>2022上</t>
    <rPh sb="4" eb="5">
      <t>ウエ</t>
    </rPh>
    <phoneticPr fontId="15"/>
  </si>
  <si>
    <t>2022下</t>
    <rPh sb="4" eb="5">
      <t>ゲ</t>
    </rPh>
    <phoneticPr fontId="15"/>
  </si>
  <si>
    <t>2022計</t>
    <rPh sb="4" eb="5">
      <t>ケイ</t>
    </rPh>
    <phoneticPr fontId="15"/>
  </si>
  <si>
    <t>2014年計</t>
    <rPh sb="4" eb="5">
      <t>ネン</t>
    </rPh>
    <rPh sb="5" eb="6">
      <t>ケイ</t>
    </rPh>
    <phoneticPr fontId="15"/>
  </si>
  <si>
    <t>2014計</t>
    <phoneticPr fontId="15"/>
  </si>
  <si>
    <t>2022上</t>
    <phoneticPr fontId="15"/>
  </si>
  <si>
    <t>2014年計</t>
    <rPh sb="4" eb="5">
      <t>ネン</t>
    </rPh>
    <rPh sb="5" eb="6">
      <t>ケイ</t>
    </rPh>
    <phoneticPr fontId="4"/>
  </si>
  <si>
    <t>2023上</t>
    <phoneticPr fontId="15"/>
  </si>
  <si>
    <t>2023下</t>
    <rPh sb="4" eb="5">
      <t>ゲ</t>
    </rPh>
    <phoneticPr fontId="15"/>
  </si>
  <si>
    <t>2023計</t>
    <rPh sb="4" eb="5">
      <t>ケイ</t>
    </rPh>
    <phoneticPr fontId="15"/>
  </si>
  <si>
    <t>2023上</t>
    <rPh sb="4" eb="5">
      <t>ウエ</t>
    </rPh>
    <phoneticPr fontId="15"/>
  </si>
  <si>
    <t>2014年計</t>
    <rPh sb="4" eb="5">
      <t>ネン</t>
    </rPh>
    <phoneticPr fontId="15"/>
  </si>
  <si>
    <t>2015年計</t>
    <rPh sb="4" eb="5">
      <t>ネン</t>
    </rPh>
    <rPh sb="5" eb="6">
      <t>ケイ</t>
    </rPh>
    <phoneticPr fontId="15"/>
  </si>
  <si>
    <t>2015年計</t>
    <rPh sb="4" eb="5">
      <t>ネン</t>
    </rPh>
    <rPh sb="5" eb="6">
      <t>ケイ</t>
    </rPh>
    <phoneticPr fontId="4"/>
  </si>
  <si>
    <t>2015計</t>
  </si>
  <si>
    <t>2024上</t>
    <phoneticPr fontId="15"/>
  </si>
  <si>
    <t>2024下</t>
    <rPh sb="4" eb="5">
      <t>ゲ</t>
    </rPh>
    <phoneticPr fontId="15"/>
  </si>
  <si>
    <t>2024計</t>
    <rPh sb="4" eb="5">
      <t>ケイ</t>
    </rPh>
    <phoneticPr fontId="15"/>
  </si>
  <si>
    <t>2024年</t>
  </si>
  <si>
    <t>2024上</t>
    <rPh sb="4" eb="5">
      <t>ウエ</t>
    </rPh>
    <phoneticPr fontId="15"/>
  </si>
  <si>
    <t>2015年計</t>
    <rPh sb="4" eb="5">
      <t>ネン</t>
    </rPh>
    <phoneticPr fontId="15"/>
  </si>
  <si>
    <t>2016年計</t>
    <phoneticPr fontId="4"/>
  </si>
  <si>
    <t>2017年</t>
  </si>
  <si>
    <t>2018年</t>
  </si>
  <si>
    <t>2019年</t>
  </si>
  <si>
    <t>2020年</t>
  </si>
  <si>
    <t>2021年</t>
  </si>
  <si>
    <t>2022年</t>
  </si>
  <si>
    <t>2023年</t>
  </si>
  <si>
    <t>2025年</t>
    <phoneticPr fontId="13"/>
  </si>
  <si>
    <t>2025上</t>
    <phoneticPr fontId="15"/>
  </si>
  <si>
    <t>2025下</t>
    <rPh sb="4" eb="5">
      <t>ゲ</t>
    </rPh>
    <phoneticPr fontId="15"/>
  </si>
  <si>
    <t>2025計</t>
    <rPh sb="4" eb="5">
      <t>ケイ</t>
    </rPh>
    <phoneticPr fontId="15"/>
  </si>
  <si>
    <t>2016年計</t>
    <rPh sb="4" eb="5">
      <t>ネン</t>
    </rPh>
    <rPh sb="5" eb="6">
      <t>ケイ</t>
    </rPh>
    <phoneticPr fontId="15"/>
  </si>
  <si>
    <t>2016計</t>
    <phoneticPr fontId="4"/>
  </si>
  <si>
    <t>2016年計</t>
    <rPh sb="4" eb="5">
      <t>ネン</t>
    </rPh>
    <rPh sb="5" eb="6">
      <t>ケイ</t>
    </rPh>
    <phoneticPr fontId="4"/>
  </si>
  <si>
    <t>2025年</t>
    <phoneticPr fontId="4"/>
  </si>
  <si>
    <t>2025上</t>
    <rPh sb="4" eb="5">
      <t>ウエ</t>
    </rPh>
    <phoneticPr fontId="15"/>
  </si>
  <si>
    <t>2016年計</t>
    <rPh sb="4" eb="5">
      <t>ネン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</si>
</sst>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,##0.0"/>
    <numFmt numFmtId="178" formatCode="#,##0.0;[Red]\-#,##0.0"/>
    <numFmt numFmtId="179" formatCode="0.0_);[Red]\(0.0\)"/>
    <numFmt numFmtId="180" formatCode="0.0000%"/>
  </numFmts>
  <fonts count="18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i/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明朝"/>
      <family val="1"/>
      <charset val="128"/>
    </font>
    <font>
      <sz val="6"/>
      <name val="ＭＳ Ｐゴシック"/>
      <family val="3"/>
      <charset val="128"/>
    </font>
    <font>
      <i/>
      <sz val="9"/>
      <name val="ＭＳ Ｐゴシック"/>
      <family val="3"/>
      <charset val="128"/>
    </font>
    <font>
      <sz val="6"/>
      <name val="明朝"/>
      <family val="1"/>
      <charset val="128"/>
    </font>
    <font>
      <b/>
      <sz val="14"/>
      <name val="ＭＳ Ｐゴシック"/>
      <family val="3"/>
      <charset val="128"/>
    </font>
    <font>
      <b/>
      <sz val="14"/>
      <name val="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/>
    <xf numFmtId="0" fontId="1" fillId="0" borderId="0">
      <alignment vertical="center"/>
    </xf>
  </cellStyleXfs>
  <cellXfs count="262">
    <xf numFmtId="0" fontId="0" fillId="0" borderId="0" xfId="0"/>
    <xf numFmtId="0" fontId="9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3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10" xfId="3" applyFont="1" applyBorder="1" applyAlignment="1">
      <alignment vertical="center"/>
    </xf>
    <xf numFmtId="0" fontId="6" fillId="0" borderId="4" xfId="3" applyFont="1" applyBorder="1" applyAlignment="1">
      <alignment horizontal="right" vertical="center"/>
    </xf>
    <xf numFmtId="0" fontId="6" fillId="3" borderId="10" xfId="3" applyFont="1" applyFill="1" applyBorder="1" applyAlignment="1">
      <alignment vertical="center"/>
    </xf>
    <xf numFmtId="0" fontId="6" fillId="3" borderId="0" xfId="3" applyFont="1" applyFill="1" applyBorder="1" applyAlignment="1">
      <alignment vertical="center"/>
    </xf>
    <xf numFmtId="0" fontId="6" fillId="0" borderId="18" xfId="3" applyFont="1" applyBorder="1" applyAlignment="1">
      <alignment vertical="center"/>
    </xf>
    <xf numFmtId="0" fontId="6" fillId="0" borderId="1" xfId="3" applyFont="1" applyBorder="1" applyAlignment="1">
      <alignment vertical="center"/>
    </xf>
    <xf numFmtId="0" fontId="6" fillId="0" borderId="18" xfId="3" applyFont="1" applyBorder="1" applyAlignment="1">
      <alignment horizontal="centerContinuous" vertical="center"/>
    </xf>
    <xf numFmtId="0" fontId="6" fillId="0" borderId="1" xfId="3" applyFont="1" applyBorder="1" applyAlignment="1">
      <alignment horizontal="centerContinuous" vertical="center"/>
    </xf>
    <xf numFmtId="0" fontId="6" fillId="0" borderId="4" xfId="3" applyFont="1" applyBorder="1" applyAlignment="1">
      <alignment vertical="center"/>
    </xf>
    <xf numFmtId="0" fontId="6" fillId="0" borderId="11" xfId="3" applyFont="1" applyBorder="1" applyAlignment="1">
      <alignment horizontal="center" vertical="center"/>
    </xf>
    <xf numFmtId="0" fontId="4" fillId="3" borderId="20" xfId="3" applyFont="1" applyFill="1" applyBorder="1" applyAlignment="1">
      <alignment horizontal="center" vertical="center"/>
    </xf>
    <xf numFmtId="0" fontId="4" fillId="0" borderId="11" xfId="3" applyFont="1" applyBorder="1" applyAlignment="1">
      <alignment vertical="center"/>
    </xf>
    <xf numFmtId="0" fontId="4" fillId="0" borderId="21" xfId="3" applyFont="1" applyBorder="1" applyAlignment="1">
      <alignment horizontal="center" vertical="center"/>
    </xf>
    <xf numFmtId="38" fontId="10" fillId="0" borderId="0" xfId="3" applyNumberFormat="1" applyFont="1" applyAlignment="1">
      <alignment vertical="center"/>
    </xf>
    <xf numFmtId="38" fontId="6" fillId="0" borderId="0" xfId="3" applyNumberFormat="1" applyFont="1" applyFill="1" applyBorder="1" applyAlignment="1">
      <alignment vertical="center"/>
    </xf>
    <xf numFmtId="38" fontId="9" fillId="0" borderId="0" xfId="3" applyNumberFormat="1" applyFont="1" applyAlignment="1">
      <alignment vertical="center"/>
    </xf>
    <xf numFmtId="38" fontId="6" fillId="0" borderId="0" xfId="3" applyNumberFormat="1" applyFont="1" applyFill="1" applyBorder="1" applyAlignment="1">
      <alignment horizontal="right" vertical="center"/>
    </xf>
    <xf numFmtId="177" fontId="6" fillId="0" borderId="0" xfId="1" applyNumberFormat="1" applyFont="1" applyFill="1" applyBorder="1" applyAlignment="1">
      <alignment horizontal="right" vertical="center"/>
    </xf>
    <xf numFmtId="0" fontId="6" fillId="3" borderId="18" xfId="3" applyFont="1" applyFill="1" applyBorder="1" applyAlignment="1">
      <alignment vertical="center"/>
    </xf>
    <xf numFmtId="0" fontId="6" fillId="3" borderId="23" xfId="3" applyFont="1" applyFill="1" applyBorder="1" applyAlignment="1">
      <alignment vertical="center"/>
    </xf>
    <xf numFmtId="38" fontId="9" fillId="0" borderId="0" xfId="3" applyNumberFormat="1" applyFont="1" applyFill="1" applyAlignment="1">
      <alignment vertical="center"/>
    </xf>
    <xf numFmtId="0" fontId="8" fillId="0" borderId="0" xfId="3" applyFont="1" applyAlignment="1">
      <alignment vertical="center"/>
    </xf>
    <xf numFmtId="0" fontId="14" fillId="0" borderId="0" xfId="3" applyFont="1" applyAlignment="1">
      <alignment horizontal="left" vertical="center" indent="3"/>
    </xf>
    <xf numFmtId="0" fontId="11" fillId="0" borderId="0" xfId="3" applyFont="1" applyAlignment="1">
      <alignment vertical="center"/>
    </xf>
    <xf numFmtId="0" fontId="6" fillId="0" borderId="0" xfId="3" applyFont="1" applyBorder="1" applyAlignment="1">
      <alignment vertical="center"/>
    </xf>
    <xf numFmtId="0" fontId="6" fillId="3" borderId="0" xfId="3" applyFont="1" applyFill="1" applyBorder="1" applyAlignment="1">
      <alignment horizontal="centerContinuous" vertical="center"/>
    </xf>
    <xf numFmtId="0" fontId="6" fillId="0" borderId="23" xfId="3" applyFont="1" applyBorder="1" applyAlignment="1">
      <alignment vertical="center"/>
    </xf>
    <xf numFmtId="0" fontId="6" fillId="3" borderId="11" xfId="3" applyFont="1" applyFill="1" applyBorder="1" applyAlignment="1">
      <alignment vertical="center"/>
    </xf>
    <xf numFmtId="0" fontId="6" fillId="3" borderId="12" xfId="3" applyFont="1" applyFill="1" applyBorder="1" applyAlignment="1">
      <alignment vertical="center"/>
    </xf>
    <xf numFmtId="0" fontId="4" fillId="0" borderId="12" xfId="3" applyFont="1" applyBorder="1" applyAlignment="1">
      <alignment vertical="center"/>
    </xf>
    <xf numFmtId="0" fontId="4" fillId="0" borderId="14" xfId="3" applyFont="1" applyBorder="1" applyAlignment="1">
      <alignment horizontal="center" vertical="center"/>
    </xf>
    <xf numFmtId="0" fontId="4" fillId="0" borderId="10" xfId="3" applyFont="1" applyBorder="1" applyAlignment="1">
      <alignment horizontal="centerContinuous" vertical="center"/>
    </xf>
    <xf numFmtId="0" fontId="4" fillId="0" borderId="0" xfId="3" applyFont="1" applyBorder="1" applyAlignment="1">
      <alignment horizontal="centerContinuous" vertical="center"/>
    </xf>
    <xf numFmtId="0" fontId="6" fillId="0" borderId="0" xfId="3" applyFont="1" applyBorder="1" applyAlignment="1">
      <alignment horizontal="center" vertical="center"/>
    </xf>
    <xf numFmtId="0" fontId="10" fillId="0" borderId="0" xfId="3" applyFont="1" applyAlignment="1">
      <alignment vertical="center"/>
    </xf>
    <xf numFmtId="3" fontId="6" fillId="0" borderId="10" xfId="3" applyNumberFormat="1" applyFont="1" applyBorder="1" applyAlignment="1">
      <alignment horizontal="centerContinuous" vertical="center"/>
    </xf>
    <xf numFmtId="178" fontId="6" fillId="0" borderId="0" xfId="3" applyNumberFormat="1" applyFont="1" applyBorder="1" applyAlignment="1">
      <alignment horizontal="centerContinuous" vertical="center"/>
    </xf>
    <xf numFmtId="0" fontId="9" fillId="2" borderId="0" xfId="3" applyFont="1" applyFill="1" applyAlignment="1">
      <alignment vertical="center"/>
    </xf>
    <xf numFmtId="38" fontId="6" fillId="0" borderId="10" xfId="3" quotePrefix="1" applyNumberFormat="1" applyFont="1" applyBorder="1" applyAlignment="1">
      <alignment horizontal="centerContinuous" vertical="center"/>
    </xf>
    <xf numFmtId="49" fontId="9" fillId="2" borderId="0" xfId="3" applyNumberFormat="1" applyFont="1" applyFill="1" applyAlignment="1">
      <alignment vertical="center"/>
    </xf>
    <xf numFmtId="0" fontId="4" fillId="0" borderId="0" xfId="3" applyFont="1" applyAlignment="1">
      <alignment vertical="center"/>
    </xf>
    <xf numFmtId="178" fontId="6" fillId="0" borderId="0" xfId="3" applyNumberFormat="1" applyFont="1" applyBorder="1" applyAlignment="1">
      <alignment vertical="center"/>
    </xf>
    <xf numFmtId="0" fontId="9" fillId="0" borderId="0" xfId="3" applyNumberFormat="1" applyFont="1" applyAlignment="1">
      <alignment vertical="center"/>
    </xf>
    <xf numFmtId="178" fontId="6" fillId="0" borderId="0" xfId="3" quotePrefix="1" applyNumberFormat="1" applyFont="1" applyFill="1" applyBorder="1" applyAlignment="1">
      <alignment horizontal="centerContinuous" vertical="center"/>
    </xf>
    <xf numFmtId="179" fontId="9" fillId="0" borderId="0" xfId="3" applyNumberFormat="1" applyFont="1" applyFill="1" applyAlignment="1">
      <alignment vertical="center"/>
    </xf>
    <xf numFmtId="179" fontId="9" fillId="0" borderId="0" xfId="3" applyNumberFormat="1" applyFont="1" applyAlignment="1">
      <alignment vertical="center"/>
    </xf>
    <xf numFmtId="0" fontId="6" fillId="0" borderId="0" xfId="3" applyFont="1" applyBorder="1" applyAlignment="1">
      <alignment horizontal="centerContinuous" vertical="center"/>
    </xf>
    <xf numFmtId="0" fontId="3" fillId="0" borderId="0" xfId="3" applyNumberFormat="1" applyFont="1" applyAlignment="1">
      <alignment vertical="center"/>
    </xf>
    <xf numFmtId="0" fontId="6" fillId="0" borderId="0" xfId="3" applyNumberFormat="1" applyFont="1" applyFill="1" applyBorder="1" applyAlignment="1">
      <alignment horizontal="centerContinuous" vertical="center"/>
    </xf>
    <xf numFmtId="20" fontId="6" fillId="0" borderId="0" xfId="3" applyNumberFormat="1" applyFont="1" applyAlignment="1">
      <alignment vertical="center"/>
    </xf>
    <xf numFmtId="49" fontId="6" fillId="0" borderId="0" xfId="3" applyNumberFormat="1" applyFont="1" applyFill="1" applyBorder="1" applyAlignment="1">
      <alignment horizontal="centerContinuous" vertical="center"/>
    </xf>
    <xf numFmtId="0" fontId="9" fillId="0" borderId="0" xfId="3" applyFont="1" applyBorder="1" applyAlignment="1">
      <alignment horizontal="centerContinuous" vertical="center"/>
    </xf>
    <xf numFmtId="0" fontId="9" fillId="0" borderId="0" xfId="3" applyFont="1" applyFill="1" applyAlignment="1">
      <alignment vertical="center"/>
    </xf>
    <xf numFmtId="0" fontId="6" fillId="0" borderId="0" xfId="3" applyFont="1" applyFill="1" applyBorder="1" applyAlignment="1">
      <alignment horizontal="centerContinuous" vertical="center"/>
    </xf>
    <xf numFmtId="38" fontId="3" fillId="0" borderId="0" xfId="3" applyNumberFormat="1" applyFont="1" applyBorder="1" applyAlignment="1">
      <alignment horizontal="right" vertical="center"/>
    </xf>
    <xf numFmtId="49" fontId="6" fillId="0" borderId="0" xfId="3" applyNumberFormat="1" applyFont="1" applyBorder="1" applyAlignment="1">
      <alignment horizontal="centerContinuous" vertical="center"/>
    </xf>
    <xf numFmtId="0" fontId="9" fillId="0" borderId="0" xfId="3" applyFont="1" applyBorder="1" applyAlignment="1">
      <alignment vertical="center"/>
    </xf>
    <xf numFmtId="38" fontId="3" fillId="0" borderId="0" xfId="2" applyFont="1" applyBorder="1" applyAlignment="1">
      <alignment horizontal="right" vertical="center"/>
    </xf>
    <xf numFmtId="0" fontId="6" fillId="5" borderId="10" xfId="3" applyFont="1" applyFill="1" applyBorder="1" applyAlignment="1">
      <alignment vertical="center"/>
    </xf>
    <xf numFmtId="0" fontId="6" fillId="5" borderId="0" xfId="3" applyFont="1" applyFill="1" applyBorder="1" applyAlignment="1">
      <alignment vertical="center"/>
    </xf>
    <xf numFmtId="0" fontId="6" fillId="6" borderId="18" xfId="3" applyFont="1" applyFill="1" applyBorder="1" applyAlignment="1">
      <alignment vertical="center"/>
    </xf>
    <xf numFmtId="0" fontId="6" fillId="6" borderId="23" xfId="3" applyFont="1" applyFill="1" applyBorder="1" applyAlignment="1">
      <alignment vertical="center"/>
    </xf>
    <xf numFmtId="180" fontId="3" fillId="0" borderId="0" xfId="1" applyNumberFormat="1" applyFont="1" applyBorder="1" applyAlignment="1">
      <alignment horizontal="right" vertical="center"/>
    </xf>
    <xf numFmtId="180" fontId="6" fillId="0" borderId="0" xfId="1" applyNumberFormat="1" applyFont="1" applyBorder="1" applyAlignment="1">
      <alignment vertical="center"/>
    </xf>
    <xf numFmtId="49" fontId="9" fillId="0" borderId="0" xfId="3" applyNumberFormat="1" applyFont="1" applyFill="1" applyAlignment="1">
      <alignment vertical="center"/>
    </xf>
    <xf numFmtId="10" fontId="9" fillId="0" borderId="0" xfId="3" applyNumberFormat="1" applyFont="1" applyAlignment="1">
      <alignment vertical="center"/>
    </xf>
    <xf numFmtId="10" fontId="6" fillId="0" borderId="0" xfId="3" applyNumberFormat="1" applyFont="1" applyFill="1" applyBorder="1" applyAlignment="1">
      <alignment horizontal="right" vertical="center"/>
    </xf>
    <xf numFmtId="10" fontId="6" fillId="0" borderId="0" xfId="1" applyNumberFormat="1" applyFont="1" applyFill="1" applyBorder="1" applyAlignment="1">
      <alignment horizontal="right" vertical="center"/>
    </xf>
    <xf numFmtId="10" fontId="9" fillId="0" borderId="0" xfId="3" applyNumberFormat="1" applyFont="1" applyFill="1" applyBorder="1" applyAlignment="1">
      <alignment vertical="center"/>
    </xf>
    <xf numFmtId="10" fontId="10" fillId="0" borderId="0" xfId="3" applyNumberFormat="1" applyFont="1" applyAlignment="1">
      <alignment vertical="center"/>
    </xf>
    <xf numFmtId="10" fontId="10" fillId="0" borderId="0" xfId="3" applyNumberFormat="1" applyFont="1" applyFill="1" applyAlignment="1">
      <alignment vertical="center"/>
    </xf>
    <xf numFmtId="10" fontId="10" fillId="0" borderId="0" xfId="3" applyNumberFormat="1" applyFont="1" applyFill="1" applyBorder="1" applyAlignment="1">
      <alignment vertical="center"/>
    </xf>
    <xf numFmtId="10" fontId="10" fillId="0" borderId="0" xfId="3" applyNumberFormat="1" applyFont="1" applyFill="1" applyBorder="1" applyAlignment="1">
      <alignment horizontal="right" vertical="center"/>
    </xf>
    <xf numFmtId="10" fontId="10" fillId="0" borderId="0" xfId="1" applyNumberFormat="1" applyFont="1" applyFill="1" applyBorder="1" applyAlignment="1">
      <alignment horizontal="right" vertical="center"/>
    </xf>
    <xf numFmtId="10" fontId="10" fillId="0" borderId="0" xfId="3" applyNumberFormat="1" applyFont="1" applyBorder="1" applyAlignment="1">
      <alignment horizontal="centerContinuous" vertical="center"/>
    </xf>
    <xf numFmtId="10" fontId="10" fillId="0" borderId="0" xfId="3" applyNumberFormat="1" applyFont="1" applyBorder="1" applyAlignment="1">
      <alignment horizontal="right" vertical="center"/>
    </xf>
    <xf numFmtId="10" fontId="10" fillId="0" borderId="0" xfId="3" applyNumberFormat="1" applyFont="1" applyBorder="1" applyAlignment="1">
      <alignment vertical="center"/>
    </xf>
    <xf numFmtId="49" fontId="6" fillId="0" borderId="0" xfId="3" applyNumberFormat="1" applyFont="1" applyFill="1" applyBorder="1" applyAlignment="1">
      <alignment horizontal="center" vertical="center"/>
    </xf>
    <xf numFmtId="0" fontId="10" fillId="2" borderId="0" xfId="3" applyFont="1" applyFill="1" applyAlignment="1">
      <alignment vertical="center"/>
    </xf>
    <xf numFmtId="0" fontId="6" fillId="0" borderId="10" xfId="3" applyFont="1" applyBorder="1" applyAlignment="1">
      <alignment horizontal="right" vertical="center"/>
    </xf>
    <xf numFmtId="0" fontId="6" fillId="0" borderId="18" xfId="3" applyFont="1" applyBorder="1" applyAlignment="1">
      <alignment horizontal="center" vertical="center"/>
    </xf>
    <xf numFmtId="0" fontId="6" fillId="0" borderId="21" xfId="3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horizontal="center" vertical="center"/>
    </xf>
    <xf numFmtId="0" fontId="6" fillId="5" borderId="18" xfId="3" applyFont="1" applyFill="1" applyBorder="1" applyAlignment="1">
      <alignment vertical="center"/>
    </xf>
    <xf numFmtId="0" fontId="6" fillId="5" borderId="23" xfId="3" applyFont="1" applyFill="1" applyBorder="1" applyAlignment="1">
      <alignment vertical="center"/>
    </xf>
    <xf numFmtId="0" fontId="6" fillId="4" borderId="20" xfId="3" applyFont="1" applyFill="1" applyBorder="1" applyAlignment="1">
      <alignment horizontal="center" vertical="center"/>
    </xf>
    <xf numFmtId="0" fontId="6" fillId="5" borderId="11" xfId="3" applyFont="1" applyFill="1" applyBorder="1" applyAlignment="1">
      <alignment vertical="center"/>
    </xf>
    <xf numFmtId="0" fontId="6" fillId="5" borderId="20" xfId="3" applyFont="1" applyFill="1" applyBorder="1" applyAlignment="1">
      <alignment horizontal="center" vertical="center"/>
    </xf>
    <xf numFmtId="0" fontId="6" fillId="0" borderId="11" xfId="3" applyFont="1" applyBorder="1" applyAlignment="1">
      <alignment vertical="center"/>
    </xf>
    <xf numFmtId="0" fontId="6" fillId="0" borderId="14" xfId="3" applyFont="1" applyBorder="1" applyAlignment="1">
      <alignment horizontal="center" vertical="center"/>
    </xf>
    <xf numFmtId="0" fontId="6" fillId="0" borderId="12" xfId="3" applyFont="1" applyBorder="1" applyAlignment="1">
      <alignment vertical="center"/>
    </xf>
    <xf numFmtId="0" fontId="6" fillId="6" borderId="11" xfId="3" applyFont="1" applyFill="1" applyBorder="1" applyAlignment="1">
      <alignment vertical="center"/>
    </xf>
    <xf numFmtId="0" fontId="6" fillId="6" borderId="20" xfId="3" applyFont="1" applyFill="1" applyBorder="1" applyAlignment="1">
      <alignment horizontal="center" vertical="center"/>
    </xf>
    <xf numFmtId="0" fontId="6" fillId="0" borderId="20" xfId="3" applyFont="1" applyBorder="1" applyAlignment="1">
      <alignment horizontal="center" vertical="center"/>
    </xf>
    <xf numFmtId="3" fontId="6" fillId="0" borderId="0" xfId="2" applyNumberFormat="1" applyFont="1" applyFill="1" applyBorder="1" applyAlignment="1">
      <alignment vertical="center"/>
    </xf>
    <xf numFmtId="178" fontId="6" fillId="0" borderId="0" xfId="2" applyNumberFormat="1" applyFont="1" applyFill="1" applyBorder="1" applyAlignment="1">
      <alignment vertical="center"/>
    </xf>
    <xf numFmtId="0" fontId="6" fillId="0" borderId="23" xfId="3" applyFont="1" applyBorder="1" applyAlignment="1">
      <alignment horizontal="center" vertical="center"/>
    </xf>
    <xf numFmtId="0" fontId="6" fillId="0" borderId="0" xfId="3" applyFont="1" applyBorder="1" applyAlignment="1">
      <alignment horizontal="right" vertical="center"/>
    </xf>
    <xf numFmtId="0" fontId="6" fillId="4" borderId="21" xfId="3" applyFont="1" applyFill="1" applyBorder="1" applyAlignment="1">
      <alignment horizontal="center" vertical="center"/>
    </xf>
    <xf numFmtId="0" fontId="6" fillId="7" borderId="18" xfId="0" applyFont="1" applyFill="1" applyBorder="1" applyAlignment="1">
      <alignment horizontal="center" vertical="center" shrinkToFit="1"/>
    </xf>
    <xf numFmtId="177" fontId="6" fillId="7" borderId="24" xfId="1" applyNumberFormat="1" applyFont="1" applyFill="1" applyBorder="1" applyAlignment="1">
      <alignment horizontal="right" vertical="center"/>
    </xf>
    <xf numFmtId="3" fontId="6" fillId="7" borderId="19" xfId="1" applyNumberFormat="1" applyFont="1" applyFill="1" applyBorder="1" applyAlignment="1">
      <alignment horizontal="right" vertical="center"/>
    </xf>
    <xf numFmtId="177" fontId="6" fillId="7" borderId="3" xfId="1" applyNumberFormat="1" applyFont="1" applyFill="1" applyBorder="1" applyAlignment="1">
      <alignment horizontal="right" vertical="center"/>
    </xf>
    <xf numFmtId="3" fontId="6" fillId="7" borderId="2" xfId="1" applyNumberFormat="1" applyFont="1" applyFill="1" applyBorder="1" applyAlignment="1">
      <alignment horizontal="right" vertical="center"/>
    </xf>
    <xf numFmtId="3" fontId="6" fillId="7" borderId="18" xfId="1" applyNumberFormat="1" applyFont="1" applyFill="1" applyBorder="1" applyAlignment="1">
      <alignment horizontal="right" vertical="center"/>
    </xf>
    <xf numFmtId="177" fontId="6" fillId="7" borderId="29" xfId="1" applyNumberFormat="1" applyFont="1" applyFill="1" applyBorder="1" applyAlignment="1">
      <alignment horizontal="right" vertical="center"/>
    </xf>
    <xf numFmtId="0" fontId="6" fillId="7" borderId="10" xfId="0" applyFont="1" applyFill="1" applyBorder="1" applyAlignment="1">
      <alignment horizontal="center" vertical="center" shrinkToFit="1"/>
    </xf>
    <xf numFmtId="0" fontId="6" fillId="7" borderId="26" xfId="0" applyFont="1" applyFill="1" applyBorder="1" applyAlignment="1">
      <alignment horizontal="center" vertical="center"/>
    </xf>
    <xf numFmtId="3" fontId="6" fillId="7" borderId="31" xfId="2" applyNumberFormat="1" applyFont="1" applyFill="1" applyBorder="1" applyAlignment="1">
      <alignment vertical="center"/>
    </xf>
    <xf numFmtId="178" fontId="6" fillId="7" borderId="14" xfId="2" applyNumberFormat="1" applyFont="1" applyFill="1" applyBorder="1" applyAlignment="1">
      <alignment vertical="center"/>
    </xf>
    <xf numFmtId="178" fontId="6" fillId="7" borderId="21" xfId="2" applyNumberFormat="1" applyFont="1" applyFill="1" applyBorder="1" applyAlignment="1">
      <alignment vertical="center"/>
    </xf>
    <xf numFmtId="0" fontId="6" fillId="7" borderId="11" xfId="0" applyFont="1" applyFill="1" applyBorder="1" applyAlignment="1">
      <alignment horizontal="center" vertical="center" shrinkToFit="1"/>
    </xf>
    <xf numFmtId="0" fontId="6" fillId="7" borderId="9" xfId="0" applyFont="1" applyFill="1" applyBorder="1" applyAlignment="1">
      <alignment horizontal="center" vertical="center"/>
    </xf>
    <xf numFmtId="3" fontId="6" fillId="7" borderId="27" xfId="2" applyNumberFormat="1" applyFont="1" applyFill="1" applyBorder="1" applyAlignment="1">
      <alignment vertical="center"/>
    </xf>
    <xf numFmtId="178" fontId="6" fillId="7" borderId="8" xfId="2" applyNumberFormat="1" applyFont="1" applyFill="1" applyBorder="1" applyAlignment="1">
      <alignment vertical="center"/>
    </xf>
    <xf numFmtId="178" fontId="6" fillId="7" borderId="28" xfId="2" applyNumberFormat="1" applyFont="1" applyFill="1" applyBorder="1" applyAlignment="1">
      <alignment vertical="center"/>
    </xf>
    <xf numFmtId="3" fontId="6" fillId="7" borderId="13" xfId="2" applyNumberFormat="1" applyFont="1" applyFill="1" applyBorder="1" applyAlignment="1">
      <alignment vertical="center"/>
    </xf>
    <xf numFmtId="177" fontId="6" fillId="7" borderId="24" xfId="1" applyNumberFormat="1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vertical="center" shrinkToFit="1"/>
    </xf>
    <xf numFmtId="176" fontId="6" fillId="7" borderId="25" xfId="3" applyNumberFormat="1" applyFont="1" applyFill="1" applyBorder="1" applyAlignment="1">
      <alignment horizontal="center" vertical="center"/>
    </xf>
    <xf numFmtId="176" fontId="6" fillId="7" borderId="30" xfId="3" applyNumberFormat="1" applyFont="1" applyFill="1" applyBorder="1" applyAlignment="1">
      <alignment horizontal="center" vertical="center"/>
    </xf>
    <xf numFmtId="177" fontId="6" fillId="7" borderId="28" xfId="2" applyNumberFormat="1" applyFont="1" applyFill="1" applyBorder="1" applyAlignment="1">
      <alignment horizontal="center" vertical="center"/>
    </xf>
    <xf numFmtId="0" fontId="6" fillId="8" borderId="18" xfId="0" applyFont="1" applyFill="1" applyBorder="1" applyAlignment="1">
      <alignment horizontal="center" vertical="center" shrinkToFit="1"/>
    </xf>
    <xf numFmtId="3" fontId="6" fillId="8" borderId="19" xfId="1" applyNumberFormat="1" applyFont="1" applyFill="1" applyBorder="1" applyAlignment="1">
      <alignment horizontal="right" vertical="center"/>
    </xf>
    <xf numFmtId="177" fontId="6" fillId="8" borderId="29" xfId="1" applyNumberFormat="1" applyFont="1" applyFill="1" applyBorder="1" applyAlignment="1">
      <alignment horizontal="right" vertical="center"/>
    </xf>
    <xf numFmtId="0" fontId="6" fillId="8" borderId="10" xfId="0" applyFont="1" applyFill="1" applyBorder="1" applyAlignment="1">
      <alignment horizontal="center" vertical="center" shrinkToFit="1"/>
    </xf>
    <xf numFmtId="0" fontId="6" fillId="8" borderId="26" xfId="0" applyFont="1" applyFill="1" applyBorder="1" applyAlignment="1">
      <alignment horizontal="center" vertical="center"/>
    </xf>
    <xf numFmtId="3" fontId="6" fillId="8" borderId="31" xfId="2" applyNumberFormat="1" applyFont="1" applyFill="1" applyBorder="1" applyAlignment="1">
      <alignment vertical="center"/>
    </xf>
    <xf numFmtId="178" fontId="6" fillId="8" borderId="21" xfId="2" applyNumberFormat="1" applyFont="1" applyFill="1" applyBorder="1" applyAlignment="1">
      <alignment vertical="center"/>
    </xf>
    <xf numFmtId="0" fontId="6" fillId="8" borderId="11" xfId="0" applyFont="1" applyFill="1" applyBorder="1" applyAlignment="1">
      <alignment horizontal="center" vertical="center" shrinkToFit="1"/>
    </xf>
    <xf numFmtId="3" fontId="6" fillId="8" borderId="27" xfId="2" applyNumberFormat="1" applyFont="1" applyFill="1" applyBorder="1" applyAlignment="1">
      <alignment vertical="center"/>
    </xf>
    <xf numFmtId="178" fontId="6" fillId="8" borderId="28" xfId="2" applyNumberFormat="1" applyFont="1" applyFill="1" applyBorder="1" applyAlignment="1">
      <alignment vertical="center"/>
    </xf>
    <xf numFmtId="177" fontId="6" fillId="8" borderId="24" xfId="1" applyNumberFormat="1" applyFont="1" applyFill="1" applyBorder="1" applyAlignment="1">
      <alignment horizontal="center" vertical="center"/>
    </xf>
    <xf numFmtId="177" fontId="6" fillId="7" borderId="21" xfId="1" applyNumberFormat="1" applyFont="1" applyFill="1" applyBorder="1" applyAlignment="1">
      <alignment horizontal="right" vertical="center"/>
    </xf>
    <xf numFmtId="0" fontId="9" fillId="9" borderId="0" xfId="3" applyFont="1" applyFill="1" applyAlignment="1">
      <alignment vertical="center"/>
    </xf>
    <xf numFmtId="10" fontId="9" fillId="0" borderId="0" xfId="3" applyNumberFormat="1" applyFont="1" applyFill="1" applyAlignment="1">
      <alignment vertical="center"/>
    </xf>
    <xf numFmtId="3" fontId="6" fillId="0" borderId="23" xfId="2" applyNumberFormat="1" applyFont="1" applyFill="1" applyBorder="1" applyAlignment="1">
      <alignment vertical="center"/>
    </xf>
    <xf numFmtId="178" fontId="6" fillId="0" borderId="23" xfId="2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shrinkToFit="1"/>
    </xf>
    <xf numFmtId="0" fontId="6" fillId="6" borderId="7" xfId="3" applyFont="1" applyFill="1" applyBorder="1" applyAlignment="1">
      <alignment vertical="center"/>
    </xf>
    <xf numFmtId="0" fontId="6" fillId="6" borderId="10" xfId="3" applyFont="1" applyFill="1" applyBorder="1" applyAlignment="1">
      <alignment vertical="center"/>
    </xf>
    <xf numFmtId="0" fontId="6" fillId="6" borderId="0" xfId="3" applyFont="1" applyFill="1" applyBorder="1" applyAlignment="1">
      <alignment vertical="center"/>
    </xf>
    <xf numFmtId="178" fontId="6" fillId="0" borderId="7" xfId="2" applyNumberFormat="1" applyFont="1" applyFill="1" applyBorder="1" applyAlignment="1">
      <alignment vertical="center"/>
    </xf>
    <xf numFmtId="3" fontId="6" fillId="0" borderId="7" xfId="2" applyNumberFormat="1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/>
    </xf>
    <xf numFmtId="38" fontId="6" fillId="0" borderId="0" xfId="3" quotePrefix="1" applyNumberFormat="1" applyFont="1" applyBorder="1" applyAlignment="1">
      <alignment horizontal="center" vertical="center"/>
    </xf>
    <xf numFmtId="177" fontId="6" fillId="8" borderId="24" xfId="1" applyNumberFormat="1" applyFont="1" applyFill="1" applyBorder="1" applyAlignment="1">
      <alignment horizontal="right" vertical="center"/>
    </xf>
    <xf numFmtId="176" fontId="6" fillId="8" borderId="25" xfId="3" applyNumberFormat="1" applyFont="1" applyFill="1" applyBorder="1" applyAlignment="1">
      <alignment horizontal="center" vertical="center"/>
    </xf>
    <xf numFmtId="176" fontId="6" fillId="8" borderId="30" xfId="3" applyNumberFormat="1" applyFont="1" applyFill="1" applyBorder="1" applyAlignment="1">
      <alignment horizontal="center" vertical="center"/>
    </xf>
    <xf numFmtId="0" fontId="6" fillId="8" borderId="11" xfId="0" applyFont="1" applyFill="1" applyBorder="1" applyAlignment="1">
      <alignment vertical="center" shrinkToFit="1"/>
    </xf>
    <xf numFmtId="177" fontId="6" fillId="8" borderId="28" xfId="2" applyNumberFormat="1" applyFont="1" applyFill="1" applyBorder="1" applyAlignment="1">
      <alignment horizontal="center" vertical="center"/>
    </xf>
    <xf numFmtId="178" fontId="6" fillId="8" borderId="28" xfId="2" applyNumberFormat="1" applyFont="1" applyFill="1" applyBorder="1" applyAlignment="1">
      <alignment horizontal="center" vertical="center"/>
    </xf>
    <xf numFmtId="176" fontId="6" fillId="8" borderId="28" xfId="2" applyNumberFormat="1" applyFont="1" applyFill="1" applyBorder="1" applyAlignment="1">
      <alignment horizontal="center" vertical="center"/>
    </xf>
    <xf numFmtId="177" fontId="6" fillId="8" borderId="3" xfId="1" applyNumberFormat="1" applyFont="1" applyFill="1" applyBorder="1" applyAlignment="1">
      <alignment horizontal="right" vertical="center"/>
    </xf>
    <xf numFmtId="3" fontId="6" fillId="8" borderId="2" xfId="1" applyNumberFormat="1" applyFont="1" applyFill="1" applyBorder="1" applyAlignment="1">
      <alignment horizontal="right" vertical="center"/>
    </xf>
    <xf numFmtId="3" fontId="6" fillId="8" borderId="18" xfId="1" applyNumberFormat="1" applyFont="1" applyFill="1" applyBorder="1" applyAlignment="1">
      <alignment horizontal="right" vertical="center"/>
    </xf>
    <xf numFmtId="178" fontId="6" fillId="8" borderId="14" xfId="2" applyNumberFormat="1" applyFont="1" applyFill="1" applyBorder="1" applyAlignment="1">
      <alignment vertical="center"/>
    </xf>
    <xf numFmtId="178" fontId="6" fillId="8" borderId="8" xfId="2" applyNumberFormat="1" applyFont="1" applyFill="1" applyBorder="1" applyAlignment="1">
      <alignment vertical="center"/>
    </xf>
    <xf numFmtId="3" fontId="6" fillId="8" borderId="13" xfId="2" applyNumberFormat="1" applyFont="1" applyFill="1" applyBorder="1" applyAlignment="1">
      <alignment vertical="center"/>
    </xf>
    <xf numFmtId="177" fontId="6" fillId="8" borderId="21" xfId="1" applyNumberFormat="1" applyFont="1" applyFill="1" applyBorder="1" applyAlignment="1">
      <alignment horizontal="right" vertical="center"/>
    </xf>
    <xf numFmtId="3" fontId="6" fillId="8" borderId="0" xfId="1" applyNumberFormat="1" applyFont="1" applyFill="1" applyBorder="1" applyAlignment="1">
      <alignment horizontal="right" vertical="center"/>
    </xf>
    <xf numFmtId="177" fontId="6" fillId="8" borderId="30" xfId="1" applyNumberFormat="1" applyFont="1" applyFill="1" applyBorder="1" applyAlignment="1">
      <alignment horizontal="right" vertical="center"/>
    </xf>
    <xf numFmtId="177" fontId="6" fillId="8" borderId="22" xfId="1" applyNumberFormat="1" applyFont="1" applyFill="1" applyBorder="1" applyAlignment="1">
      <alignment horizontal="right" vertical="center"/>
    </xf>
    <xf numFmtId="177" fontId="6" fillId="8" borderId="25" xfId="1" applyNumberFormat="1" applyFont="1" applyFill="1" applyBorder="1" applyAlignment="1">
      <alignment horizontal="right" vertical="center"/>
    </xf>
    <xf numFmtId="3" fontId="6" fillId="8" borderId="15" xfId="2" applyNumberFormat="1" applyFont="1" applyFill="1" applyBorder="1" applyAlignment="1">
      <alignment vertical="center"/>
    </xf>
    <xf numFmtId="176" fontId="6" fillId="8" borderId="28" xfId="3" applyNumberFormat="1" applyFont="1" applyFill="1" applyBorder="1" applyAlignment="1">
      <alignment horizontal="center" vertical="center"/>
    </xf>
    <xf numFmtId="0" fontId="4" fillId="8" borderId="30" xfId="3" applyFont="1" applyFill="1" applyBorder="1" applyAlignment="1">
      <alignment horizontal="center" vertical="center"/>
    </xf>
    <xf numFmtId="0" fontId="4" fillId="8" borderId="33" xfId="3" applyFont="1" applyFill="1" applyBorder="1" applyAlignment="1">
      <alignment horizontal="center" vertical="center"/>
    </xf>
    <xf numFmtId="177" fontId="6" fillId="8" borderId="25" xfId="2" applyNumberFormat="1" applyFont="1" applyFill="1" applyBorder="1" applyAlignment="1">
      <alignment horizontal="center" vertical="center"/>
    </xf>
    <xf numFmtId="178" fontId="6" fillId="8" borderId="25" xfId="2" applyNumberFormat="1" applyFont="1" applyFill="1" applyBorder="1" applyAlignment="1">
      <alignment horizontal="center" vertical="center"/>
    </xf>
    <xf numFmtId="176" fontId="6" fillId="8" borderId="25" xfId="2" applyNumberFormat="1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vertical="center" shrinkToFit="1"/>
    </xf>
    <xf numFmtId="177" fontId="6" fillId="8" borderId="22" xfId="2" applyNumberFormat="1" applyFont="1" applyFill="1" applyBorder="1" applyAlignment="1">
      <alignment horizontal="center" vertical="center"/>
    </xf>
    <xf numFmtId="178" fontId="6" fillId="8" borderId="22" xfId="2" applyNumberFormat="1" applyFont="1" applyFill="1" applyBorder="1" applyAlignment="1">
      <alignment horizontal="center" vertical="center"/>
    </xf>
    <xf numFmtId="176" fontId="6" fillId="8" borderId="22" xfId="2" applyNumberFormat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177" fontId="6" fillId="8" borderId="29" xfId="2" applyNumberFormat="1" applyFont="1" applyFill="1" applyBorder="1" applyAlignment="1">
      <alignment horizontal="center" vertical="center"/>
    </xf>
    <xf numFmtId="178" fontId="6" fillId="8" borderId="29" xfId="2" applyNumberFormat="1" applyFont="1" applyFill="1" applyBorder="1" applyAlignment="1">
      <alignment horizontal="center" vertical="center"/>
    </xf>
    <xf numFmtId="176" fontId="6" fillId="8" borderId="29" xfId="2" applyNumberFormat="1" applyFont="1" applyFill="1" applyBorder="1" applyAlignment="1">
      <alignment horizontal="center" vertical="center"/>
    </xf>
    <xf numFmtId="38" fontId="6" fillId="8" borderId="13" xfId="3" applyNumberFormat="1" applyFont="1" applyFill="1" applyBorder="1" applyAlignment="1">
      <alignment horizontal="right" vertical="center"/>
    </xf>
    <xf numFmtId="177" fontId="6" fillId="8" borderId="28" xfId="1" applyNumberFormat="1" applyFont="1" applyFill="1" applyBorder="1" applyAlignment="1">
      <alignment horizontal="right" vertical="center"/>
    </xf>
    <xf numFmtId="38" fontId="6" fillId="8" borderId="27" xfId="3" applyNumberFormat="1" applyFont="1" applyFill="1" applyBorder="1" applyAlignment="1">
      <alignment horizontal="right" vertical="center"/>
    </xf>
    <xf numFmtId="177" fontId="6" fillId="8" borderId="8" xfId="1" applyNumberFormat="1" applyFont="1" applyFill="1" applyBorder="1" applyAlignment="1">
      <alignment horizontal="right" vertical="center"/>
    </xf>
    <xf numFmtId="3" fontId="6" fillId="8" borderId="19" xfId="2" applyNumberFormat="1" applyFont="1" applyFill="1" applyBorder="1" applyAlignment="1">
      <alignment vertical="center"/>
    </xf>
    <xf numFmtId="178" fontId="6" fillId="8" borderId="3" xfId="2" applyNumberFormat="1" applyFont="1" applyFill="1" applyBorder="1" applyAlignment="1">
      <alignment vertical="center"/>
    </xf>
    <xf numFmtId="3" fontId="6" fillId="8" borderId="2" xfId="2" applyNumberFormat="1" applyFont="1" applyFill="1" applyBorder="1" applyAlignment="1">
      <alignment vertical="center"/>
    </xf>
    <xf numFmtId="3" fontId="6" fillId="8" borderId="23" xfId="2" applyNumberFormat="1" applyFont="1" applyFill="1" applyBorder="1" applyAlignment="1">
      <alignment vertical="center"/>
    </xf>
    <xf numFmtId="178" fontId="6" fillId="8" borderId="29" xfId="2" applyNumberFormat="1" applyFont="1" applyFill="1" applyBorder="1" applyAlignment="1">
      <alignment vertical="center"/>
    </xf>
    <xf numFmtId="3" fontId="6" fillId="8" borderId="27" xfId="1" applyNumberFormat="1" applyFont="1" applyFill="1" applyBorder="1" applyAlignment="1">
      <alignment horizontal="right" vertical="center"/>
    </xf>
    <xf numFmtId="177" fontId="6" fillId="7" borderId="30" xfId="1" applyNumberFormat="1" applyFont="1" applyFill="1" applyBorder="1" applyAlignment="1">
      <alignment horizontal="right" vertical="center"/>
    </xf>
    <xf numFmtId="177" fontId="6" fillId="7" borderId="25" xfId="1" applyNumberFormat="1" applyFont="1" applyFill="1" applyBorder="1" applyAlignment="1">
      <alignment horizontal="right" vertical="center"/>
    </xf>
    <xf numFmtId="3" fontId="6" fillId="8" borderId="7" xfId="1" applyNumberFormat="1" applyFont="1" applyFill="1" applyBorder="1" applyAlignment="1">
      <alignment horizontal="right" vertical="center"/>
    </xf>
    <xf numFmtId="0" fontId="6" fillId="8" borderId="34" xfId="0" applyFont="1" applyFill="1" applyBorder="1" applyAlignment="1">
      <alignment horizontal="center" vertical="center"/>
    </xf>
    <xf numFmtId="3" fontId="6" fillId="8" borderId="35" xfId="2" applyNumberFormat="1" applyFont="1" applyFill="1" applyBorder="1" applyAlignment="1">
      <alignment vertical="center"/>
    </xf>
    <xf numFmtId="178" fontId="6" fillId="8" borderId="36" xfId="2" applyNumberFormat="1" applyFont="1" applyFill="1" applyBorder="1" applyAlignment="1">
      <alignment vertical="center"/>
    </xf>
    <xf numFmtId="3" fontId="6" fillId="8" borderId="37" xfId="2" applyNumberFormat="1" applyFont="1" applyFill="1" applyBorder="1" applyAlignment="1">
      <alignment vertical="center"/>
    </xf>
    <xf numFmtId="178" fontId="6" fillId="8" borderId="30" xfId="2" applyNumberFormat="1" applyFont="1" applyFill="1" applyBorder="1" applyAlignment="1">
      <alignment vertical="center"/>
    </xf>
    <xf numFmtId="3" fontId="6" fillId="8" borderId="0" xfId="2" applyNumberFormat="1" applyFont="1" applyFill="1" applyBorder="1" applyAlignment="1">
      <alignment vertical="center"/>
    </xf>
    <xf numFmtId="178" fontId="6" fillId="8" borderId="22" xfId="2" applyNumberFormat="1" applyFont="1" applyFill="1" applyBorder="1" applyAlignment="1">
      <alignment vertical="center"/>
    </xf>
    <xf numFmtId="0" fontId="6" fillId="8" borderId="24" xfId="0" applyFont="1" applyFill="1" applyBorder="1" applyAlignment="1">
      <alignment horizontal="center" vertical="center"/>
    </xf>
    <xf numFmtId="3" fontId="6" fillId="8" borderId="16" xfId="2" applyNumberFormat="1" applyFont="1" applyFill="1" applyBorder="1" applyAlignment="1">
      <alignment vertical="center"/>
    </xf>
    <xf numFmtId="178" fontId="6" fillId="8" borderId="38" xfId="2" applyNumberFormat="1" applyFont="1" applyFill="1" applyBorder="1" applyAlignment="1">
      <alignment vertical="center"/>
    </xf>
    <xf numFmtId="3" fontId="6" fillId="8" borderId="39" xfId="2" applyNumberFormat="1" applyFont="1" applyFill="1" applyBorder="1" applyAlignment="1">
      <alignment vertical="center"/>
    </xf>
    <xf numFmtId="178" fontId="6" fillId="8" borderId="25" xfId="2" applyNumberFormat="1" applyFont="1" applyFill="1" applyBorder="1" applyAlignment="1">
      <alignment vertical="center"/>
    </xf>
    <xf numFmtId="3" fontId="6" fillId="8" borderId="40" xfId="2" applyNumberFormat="1" applyFont="1" applyFill="1" applyBorder="1" applyAlignment="1">
      <alignment vertical="center"/>
    </xf>
    <xf numFmtId="0" fontId="6" fillId="8" borderId="9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3" fontId="6" fillId="8" borderId="7" xfId="2" applyNumberFormat="1" applyFont="1" applyFill="1" applyBorder="1" applyAlignment="1">
      <alignment vertical="center"/>
    </xf>
    <xf numFmtId="0" fontId="6" fillId="8" borderId="9" xfId="0" applyFont="1" applyFill="1" applyBorder="1" applyAlignment="1">
      <alignment horizontal="center" vertical="center"/>
    </xf>
    <xf numFmtId="3" fontId="6" fillId="8" borderId="6" xfId="1" applyNumberFormat="1" applyFont="1" applyFill="1" applyBorder="1" applyAlignment="1">
      <alignment horizontal="right" vertical="center"/>
    </xf>
    <xf numFmtId="0" fontId="6" fillId="8" borderId="9" xfId="0" applyFont="1" applyFill="1" applyBorder="1" applyAlignment="1">
      <alignment horizontal="center" vertical="center"/>
    </xf>
    <xf numFmtId="176" fontId="6" fillId="7" borderId="21" xfId="3" applyNumberFormat="1" applyFont="1" applyFill="1" applyBorder="1" applyAlignment="1">
      <alignment horizontal="center" vertical="center"/>
    </xf>
    <xf numFmtId="176" fontId="6" fillId="7" borderId="28" xfId="3" applyNumberFormat="1" applyFont="1" applyFill="1" applyBorder="1" applyAlignment="1">
      <alignment horizontal="center" vertical="center"/>
    </xf>
    <xf numFmtId="3" fontId="6" fillId="8" borderId="18" xfId="2" applyNumberFormat="1" applyFont="1" applyFill="1" applyBorder="1" applyAlignment="1">
      <alignment horizontal="centerContinuous" vertical="center"/>
    </xf>
    <xf numFmtId="3" fontId="6" fillId="8" borderId="19" xfId="2" applyNumberFormat="1" applyFont="1" applyFill="1" applyBorder="1" applyAlignment="1">
      <alignment horizontal="centerContinuous" vertical="center"/>
    </xf>
    <xf numFmtId="38" fontId="6" fillId="8" borderId="18" xfId="2" applyNumberFormat="1" applyFont="1" applyFill="1" applyBorder="1" applyAlignment="1">
      <alignment horizontal="centerContinuous" vertical="center"/>
    </xf>
    <xf numFmtId="38" fontId="6" fillId="8" borderId="19" xfId="2" applyNumberFormat="1" applyFont="1" applyFill="1" applyBorder="1" applyAlignment="1">
      <alignment horizontal="centerContinuous" vertical="center"/>
    </xf>
    <xf numFmtId="38" fontId="6" fillId="8" borderId="6" xfId="3" applyNumberFormat="1" applyFont="1" applyFill="1" applyBorder="1" applyAlignment="1">
      <alignment horizontal="centerContinuous" vertical="center"/>
    </xf>
    <xf numFmtId="38" fontId="6" fillId="8" borderId="13" xfId="3" applyNumberFormat="1" applyFont="1" applyFill="1" applyBorder="1" applyAlignment="1">
      <alignment horizontal="centerContinuous" vertical="center"/>
    </xf>
    <xf numFmtId="38" fontId="6" fillId="8" borderId="17" xfId="3" applyNumberFormat="1" applyFont="1" applyFill="1" applyBorder="1" applyAlignment="1">
      <alignment horizontal="centerContinuous" vertical="center"/>
    </xf>
    <xf numFmtId="38" fontId="6" fillId="8" borderId="16" xfId="3" applyNumberFormat="1" applyFont="1" applyFill="1" applyBorder="1" applyAlignment="1">
      <alignment horizontal="centerContinuous" vertical="center"/>
    </xf>
    <xf numFmtId="3" fontId="6" fillId="8" borderId="6" xfId="2" applyNumberFormat="1" applyFont="1" applyFill="1" applyBorder="1" applyAlignment="1">
      <alignment horizontal="centerContinuous" vertical="center"/>
    </xf>
    <xf numFmtId="3" fontId="6" fillId="8" borderId="13" xfId="2" applyNumberFormat="1" applyFont="1" applyFill="1" applyBorder="1" applyAlignment="1">
      <alignment horizontal="centerContinuous" vertical="center"/>
    </xf>
    <xf numFmtId="38" fontId="6" fillId="8" borderId="32" xfId="3" applyNumberFormat="1" applyFont="1" applyFill="1" applyBorder="1" applyAlignment="1">
      <alignment horizontal="centerContinuous" vertical="center"/>
    </xf>
    <xf numFmtId="38" fontId="6" fillId="8" borderId="15" xfId="3" applyNumberFormat="1" applyFont="1" applyFill="1" applyBorder="1" applyAlignment="1">
      <alignment horizontal="centerContinuous" vertical="center"/>
    </xf>
    <xf numFmtId="0" fontId="0" fillId="8" borderId="13" xfId="0" applyFill="1" applyBorder="1" applyAlignment="1">
      <alignment horizontal="centerContinuous" vertical="center"/>
    </xf>
    <xf numFmtId="38" fontId="6" fillId="7" borderId="17" xfId="3" applyNumberFormat="1" applyFont="1" applyFill="1" applyBorder="1" applyAlignment="1">
      <alignment horizontal="centerContinuous" vertical="center"/>
    </xf>
    <xf numFmtId="38" fontId="6" fillId="7" borderId="16" xfId="3" applyNumberFormat="1" applyFont="1" applyFill="1" applyBorder="1" applyAlignment="1">
      <alignment horizontal="centerContinuous" vertical="center"/>
    </xf>
    <xf numFmtId="38" fontId="6" fillId="7" borderId="32" xfId="3" applyNumberFormat="1" applyFont="1" applyFill="1" applyBorder="1" applyAlignment="1">
      <alignment horizontal="centerContinuous" vertical="center"/>
    </xf>
    <xf numFmtId="38" fontId="6" fillId="7" borderId="15" xfId="3" applyNumberFormat="1" applyFont="1" applyFill="1" applyBorder="1" applyAlignment="1">
      <alignment horizontal="centerContinuous" vertical="center"/>
    </xf>
    <xf numFmtId="3" fontId="6" fillId="7" borderId="6" xfId="2" applyNumberFormat="1" applyFont="1" applyFill="1" applyBorder="1" applyAlignment="1">
      <alignment horizontal="centerContinuous" vertical="center"/>
    </xf>
    <xf numFmtId="0" fontId="0" fillId="7" borderId="13" xfId="0" applyFill="1" applyBorder="1" applyAlignment="1">
      <alignment horizontal="centerContinuous" vertical="center"/>
    </xf>
    <xf numFmtId="38" fontId="6" fillId="8" borderId="6" xfId="2" applyNumberFormat="1" applyFont="1" applyFill="1" applyBorder="1" applyAlignment="1">
      <alignment horizontal="centerContinuous" vertical="center"/>
    </xf>
    <xf numFmtId="38" fontId="6" fillId="8" borderId="13" xfId="2" applyNumberFormat="1" applyFont="1" applyFill="1" applyBorder="1" applyAlignment="1">
      <alignment horizontal="centerContinuous" vertical="center"/>
    </xf>
    <xf numFmtId="38" fontId="0" fillId="8" borderId="13" xfId="0" applyNumberFormat="1" applyFill="1" applyBorder="1" applyAlignment="1">
      <alignment horizontal="centerContinuous" vertical="center"/>
    </xf>
    <xf numFmtId="38" fontId="6" fillId="7" borderId="6" xfId="2" applyNumberFormat="1" applyFont="1" applyFill="1" applyBorder="1" applyAlignment="1">
      <alignment horizontal="centerContinuous" vertical="center"/>
    </xf>
    <xf numFmtId="38" fontId="0" fillId="7" borderId="13" xfId="0" applyNumberFormat="1" applyFill="1" applyBorder="1" applyAlignment="1">
      <alignment horizontal="centerContinuous" vertical="center"/>
    </xf>
    <xf numFmtId="0" fontId="6" fillId="8" borderId="6" xfId="3" applyFont="1" applyFill="1" applyBorder="1" applyAlignment="1">
      <alignment horizontal="centerContinuous" vertical="center"/>
    </xf>
    <xf numFmtId="0" fontId="12" fillId="8" borderId="9" xfId="0" applyFont="1" applyFill="1" applyBorder="1" applyAlignment="1">
      <alignment horizontal="centerContinuous" vertical="center"/>
    </xf>
    <xf numFmtId="177" fontId="6" fillId="8" borderId="11" xfId="1" applyNumberFormat="1" applyFont="1" applyFill="1" applyBorder="1" applyAlignment="1">
      <alignment horizontal="centerContinuous" vertical="center"/>
    </xf>
    <xf numFmtId="177" fontId="6" fillId="8" borderId="5" xfId="1" applyNumberFormat="1" applyFont="1" applyFill="1" applyBorder="1" applyAlignment="1">
      <alignment horizontal="centerContinuous" vertical="center"/>
    </xf>
    <xf numFmtId="177" fontId="6" fillId="8" borderId="6" xfId="1" applyNumberFormat="1" applyFont="1" applyFill="1" applyBorder="1" applyAlignment="1">
      <alignment horizontal="centerContinuous" vertical="center"/>
    </xf>
    <xf numFmtId="177" fontId="6" fillId="8" borderId="9" xfId="1" applyNumberFormat="1" applyFont="1" applyFill="1" applyBorder="1" applyAlignment="1">
      <alignment horizontal="centerContinuous" vertical="center"/>
    </xf>
    <xf numFmtId="177" fontId="6" fillId="8" borderId="18" xfId="1" applyNumberFormat="1" applyFont="1" applyFill="1" applyBorder="1" applyAlignment="1">
      <alignment horizontal="centerContinuous" vertical="center"/>
    </xf>
    <xf numFmtId="177" fontId="6" fillId="8" borderId="1" xfId="1" applyNumberFormat="1" applyFont="1" applyFill="1" applyBorder="1" applyAlignment="1">
      <alignment horizontal="centerContinuous" vertical="center"/>
    </xf>
    <xf numFmtId="0" fontId="6" fillId="8" borderId="6" xfId="0" applyFont="1" applyFill="1" applyBorder="1" applyAlignment="1">
      <alignment horizontal="centerContinuous" vertical="center" shrinkToFit="1"/>
    </xf>
    <xf numFmtId="0" fontId="6" fillId="8" borderId="9" xfId="0" applyFont="1" applyFill="1" applyBorder="1" applyAlignment="1">
      <alignment horizontal="centerContinuous" vertical="center" shrinkToFit="1"/>
    </xf>
    <xf numFmtId="0" fontId="6" fillId="8" borderId="6" xfId="0" applyFont="1" applyFill="1" applyBorder="1" applyAlignment="1">
      <alignment horizontal="centerContinuous" vertical="center"/>
    </xf>
    <xf numFmtId="0" fontId="6" fillId="8" borderId="9" xfId="0" applyFont="1" applyFill="1" applyBorder="1" applyAlignment="1">
      <alignment horizontal="centerContinuous" vertical="center"/>
    </xf>
    <xf numFmtId="0" fontId="6" fillId="0" borderId="10" xfId="3" applyFont="1" applyFill="1" applyBorder="1" applyAlignment="1">
      <alignment vertical="center"/>
    </xf>
    <xf numFmtId="0" fontId="4" fillId="0" borderId="10" xfId="3" applyFont="1" applyFill="1" applyBorder="1" applyAlignment="1">
      <alignment horizontal="centerContinuous" vertical="center"/>
    </xf>
    <xf numFmtId="38" fontId="6" fillId="0" borderId="10" xfId="3" quotePrefix="1" applyNumberFormat="1" applyFont="1" applyFill="1" applyBorder="1" applyAlignment="1">
      <alignment horizontal="centerContinuous" vertical="center"/>
    </xf>
    <xf numFmtId="10" fontId="16" fillId="0" borderId="0" xfId="3" applyNumberFormat="1" applyFont="1" applyFill="1" applyAlignment="1">
      <alignment vertical="center"/>
    </xf>
    <xf numFmtId="0" fontId="17" fillId="0" borderId="0" xfId="0" applyFont="1" applyAlignment="1">
      <alignment vertical="center"/>
    </xf>
  </cellXfs>
  <cellStyles count="5">
    <cellStyle name="パーセント 2" xfId="1" xr:uid="{00000000-0005-0000-0000-000000000000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1CEB2337-97FD-4CE5-9C23-9D222BFDDECC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99FFCC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A72-47E3-BF40-03C4D906F7D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A72-47E3-BF40-03C4D906F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0834496"/>
        <c:axId val="340829400"/>
      </c:barChart>
      <c:catAx>
        <c:axId val="3408344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0829400"/>
        <c:crosses val="autoZero"/>
        <c:auto val="0"/>
        <c:lblAlgn val="ctr"/>
        <c:lblOffset val="100"/>
        <c:tickMarkSkip val="1"/>
        <c:noMultiLvlLbl val="0"/>
      </c:catAx>
      <c:valAx>
        <c:axId val="34082940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0834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451-4753-BF7A-3D513BE049F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451-4753-BF7A-3D513BE04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2844728"/>
        <c:axId val="342845512"/>
      </c:barChart>
      <c:catAx>
        <c:axId val="3428447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2845512"/>
        <c:crosses val="autoZero"/>
        <c:auto val="0"/>
        <c:lblAlgn val="ctr"/>
        <c:lblOffset val="100"/>
        <c:tickMarkSkip val="1"/>
        <c:noMultiLvlLbl val="0"/>
      </c:catAx>
      <c:valAx>
        <c:axId val="3428455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28447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661-4530-A75D-76C1FEF7D3C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661-4530-A75D-76C1FEF7D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2843944"/>
        <c:axId val="342845120"/>
      </c:barChart>
      <c:catAx>
        <c:axId val="3428439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2845120"/>
        <c:crosses val="autoZero"/>
        <c:auto val="0"/>
        <c:lblAlgn val="ctr"/>
        <c:lblOffset val="100"/>
        <c:tickMarkSkip val="1"/>
        <c:noMultiLvlLbl val="0"/>
      </c:catAx>
      <c:valAx>
        <c:axId val="3428451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28439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750-4FA4-BE56-C495A8E3655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750-4FA4-BE56-C495A8E36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2842376"/>
        <c:axId val="342843160"/>
      </c:barChart>
      <c:catAx>
        <c:axId val="3428423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2843160"/>
        <c:crosses val="autoZero"/>
        <c:auto val="0"/>
        <c:lblAlgn val="ctr"/>
        <c:lblOffset val="100"/>
        <c:tickMarkSkip val="1"/>
        <c:noMultiLvlLbl val="0"/>
      </c:catAx>
      <c:valAx>
        <c:axId val="3428431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2842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911-4408-939D-1788CCEDE7B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911-4408-939D-1788CCEDE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3050832"/>
        <c:axId val="343048480"/>
      </c:barChart>
      <c:catAx>
        <c:axId val="3430508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3048480"/>
        <c:crosses val="autoZero"/>
        <c:auto val="0"/>
        <c:lblAlgn val="ctr"/>
        <c:lblOffset val="100"/>
        <c:tickMarkSkip val="1"/>
        <c:noMultiLvlLbl val="0"/>
      </c:catAx>
      <c:valAx>
        <c:axId val="343048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3050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074-4C8F-B120-33CA869BE76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074-4C8F-B120-33CA869BE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3044952"/>
        <c:axId val="343050440"/>
      </c:barChart>
      <c:catAx>
        <c:axId val="343044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3050440"/>
        <c:crosses val="autoZero"/>
        <c:auto val="0"/>
        <c:lblAlgn val="ctr"/>
        <c:lblOffset val="100"/>
        <c:tickMarkSkip val="1"/>
        <c:noMultiLvlLbl val="0"/>
      </c:catAx>
      <c:valAx>
        <c:axId val="34305044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3044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8F8-4F25-8B6B-72B696250CA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8F8-4F25-8B6B-72B696250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3051224"/>
        <c:axId val="343049656"/>
      </c:barChart>
      <c:catAx>
        <c:axId val="3430512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3049656"/>
        <c:crosses val="autoZero"/>
        <c:auto val="0"/>
        <c:lblAlgn val="ctr"/>
        <c:lblOffset val="100"/>
        <c:tickMarkSkip val="1"/>
        <c:noMultiLvlLbl val="0"/>
      </c:catAx>
      <c:valAx>
        <c:axId val="3430496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3051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95F-40F3-8102-D08614A43E8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95F-40F3-8102-D08614A43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3044952"/>
        <c:axId val="343050440"/>
      </c:barChart>
      <c:catAx>
        <c:axId val="343044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3050440"/>
        <c:crosses val="autoZero"/>
        <c:auto val="0"/>
        <c:lblAlgn val="ctr"/>
        <c:lblOffset val="100"/>
        <c:tickMarkSkip val="1"/>
        <c:noMultiLvlLbl val="0"/>
      </c:catAx>
      <c:valAx>
        <c:axId val="34305044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3044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887-40CF-95B5-EDB5012BE16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887-40CF-95B5-EDB5012BE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3051224"/>
        <c:axId val="343049656"/>
      </c:barChart>
      <c:catAx>
        <c:axId val="3430512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3049656"/>
        <c:crosses val="autoZero"/>
        <c:auto val="0"/>
        <c:lblAlgn val="ctr"/>
        <c:lblOffset val="100"/>
        <c:tickMarkSkip val="1"/>
        <c:noMultiLvlLbl val="0"/>
      </c:catAx>
      <c:valAx>
        <c:axId val="3430496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3051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CF9-44C5-ADAA-4ACE4C94283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CF9-44C5-ADAA-4ACE4C942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3044952"/>
        <c:axId val="343050440"/>
      </c:barChart>
      <c:catAx>
        <c:axId val="343044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3050440"/>
        <c:crosses val="autoZero"/>
        <c:auto val="0"/>
        <c:lblAlgn val="ctr"/>
        <c:lblOffset val="100"/>
        <c:tickMarkSkip val="1"/>
        <c:noMultiLvlLbl val="0"/>
      </c:catAx>
      <c:valAx>
        <c:axId val="34305044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3044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CC2-4A4A-822A-9AAACB19E2A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CC2-4A4A-822A-9AAACB19E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3051224"/>
        <c:axId val="343049656"/>
      </c:barChart>
      <c:catAx>
        <c:axId val="3430512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3049656"/>
        <c:crosses val="autoZero"/>
        <c:auto val="0"/>
        <c:lblAlgn val="ctr"/>
        <c:lblOffset val="100"/>
        <c:tickMarkSkip val="1"/>
        <c:noMultiLvlLbl val="0"/>
      </c:catAx>
      <c:valAx>
        <c:axId val="3430496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3051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161-4AE4-96F7-8F010E5844A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161-4AE4-96F7-8F010E584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0830576"/>
        <c:axId val="340834104"/>
      </c:barChart>
      <c:catAx>
        <c:axId val="3408305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0834104"/>
        <c:crosses val="autoZero"/>
        <c:auto val="0"/>
        <c:lblAlgn val="ctr"/>
        <c:lblOffset val="100"/>
        <c:tickMarkSkip val="1"/>
        <c:noMultiLvlLbl val="0"/>
      </c:catAx>
      <c:valAx>
        <c:axId val="340834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0830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1DA-4100-88E0-8E8632DB968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1DA-4100-88E0-8E8632DB9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3044952"/>
        <c:axId val="343050440"/>
      </c:barChart>
      <c:catAx>
        <c:axId val="343044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3050440"/>
        <c:crosses val="autoZero"/>
        <c:auto val="0"/>
        <c:lblAlgn val="ctr"/>
        <c:lblOffset val="100"/>
        <c:tickMarkSkip val="1"/>
        <c:noMultiLvlLbl val="0"/>
      </c:catAx>
      <c:valAx>
        <c:axId val="34305044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3044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5E8-486D-B100-E31DD3B2011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5E8-486D-B100-E31DD3B20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3051224"/>
        <c:axId val="343049656"/>
      </c:barChart>
      <c:catAx>
        <c:axId val="3430512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3049656"/>
        <c:crosses val="autoZero"/>
        <c:auto val="0"/>
        <c:lblAlgn val="ctr"/>
        <c:lblOffset val="100"/>
        <c:tickMarkSkip val="1"/>
        <c:noMultiLvlLbl val="0"/>
      </c:catAx>
      <c:valAx>
        <c:axId val="3430496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3051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79E-45E8-8144-E21B8074C4A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79E-45E8-8144-E21B8074C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0830968"/>
        <c:axId val="340833320"/>
      </c:barChart>
      <c:catAx>
        <c:axId val="3408309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0833320"/>
        <c:crosses val="autoZero"/>
        <c:auto val="0"/>
        <c:lblAlgn val="ctr"/>
        <c:lblOffset val="100"/>
        <c:tickMarkSkip val="1"/>
        <c:noMultiLvlLbl val="0"/>
      </c:catAx>
      <c:valAx>
        <c:axId val="340833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0830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BDC-4F12-AC60-A12E9ADC81A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BDC-4F12-AC60-A12E9ADC8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0836456"/>
        <c:axId val="340836848"/>
      </c:barChart>
      <c:catAx>
        <c:axId val="340836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0836848"/>
        <c:crosses val="autoZero"/>
        <c:auto val="0"/>
        <c:lblAlgn val="ctr"/>
        <c:lblOffset val="100"/>
        <c:tickMarkSkip val="1"/>
        <c:noMultiLvlLbl val="0"/>
      </c:catAx>
      <c:valAx>
        <c:axId val="34083684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0836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5DB-4D93-9DE6-ED7D7979FB6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5DB-4D93-9DE6-ED7D7979F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2844728"/>
        <c:axId val="342845512"/>
      </c:barChart>
      <c:catAx>
        <c:axId val="3428447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2845512"/>
        <c:crosses val="autoZero"/>
        <c:auto val="0"/>
        <c:lblAlgn val="ctr"/>
        <c:lblOffset val="100"/>
        <c:tickMarkSkip val="1"/>
        <c:noMultiLvlLbl val="0"/>
      </c:catAx>
      <c:valAx>
        <c:axId val="3428455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28447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950-4A78-A033-3D7D618DC9F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950-4A78-A033-3D7D618DC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2843944"/>
        <c:axId val="342845120"/>
      </c:barChart>
      <c:catAx>
        <c:axId val="3428439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2845120"/>
        <c:crosses val="autoZero"/>
        <c:auto val="0"/>
        <c:lblAlgn val="ctr"/>
        <c:lblOffset val="100"/>
        <c:tickMarkSkip val="1"/>
        <c:noMultiLvlLbl val="0"/>
      </c:catAx>
      <c:valAx>
        <c:axId val="3428451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28439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E0B-4E2B-816E-F1F1FB44324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E0B-4E2B-816E-F1F1FB443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2842376"/>
        <c:axId val="342843160"/>
      </c:barChart>
      <c:catAx>
        <c:axId val="3428423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2843160"/>
        <c:crosses val="autoZero"/>
        <c:auto val="0"/>
        <c:lblAlgn val="ctr"/>
        <c:lblOffset val="100"/>
        <c:tickMarkSkip val="1"/>
        <c:noMultiLvlLbl val="0"/>
      </c:catAx>
      <c:valAx>
        <c:axId val="3428431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2842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926-4BDE-9B92-93A40FBA862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926-4BDE-9B92-93A40FBA8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3050832"/>
        <c:axId val="343048480"/>
      </c:barChart>
      <c:catAx>
        <c:axId val="3430508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3048480"/>
        <c:crosses val="autoZero"/>
        <c:auto val="0"/>
        <c:lblAlgn val="ctr"/>
        <c:lblOffset val="100"/>
        <c:tickMarkSkip val="1"/>
        <c:noMultiLvlLbl val="0"/>
      </c:catAx>
      <c:valAx>
        <c:axId val="343048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3050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DB8-4D3D-8C1B-1F17702F02C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DB8-4D3D-8C1B-1F17702F0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3044952"/>
        <c:axId val="343050440"/>
      </c:barChart>
      <c:catAx>
        <c:axId val="343044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3050440"/>
        <c:crosses val="autoZero"/>
        <c:auto val="0"/>
        <c:lblAlgn val="ctr"/>
        <c:lblOffset val="100"/>
        <c:tickMarkSkip val="1"/>
        <c:noMultiLvlLbl val="0"/>
      </c:catAx>
      <c:valAx>
        <c:axId val="34305044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3044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0A4-428F-B5F0-E66D7509829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0A4-428F-B5F0-E66D75098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3051224"/>
        <c:axId val="343049656"/>
      </c:barChart>
      <c:catAx>
        <c:axId val="3430512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3049656"/>
        <c:crosses val="autoZero"/>
        <c:auto val="0"/>
        <c:lblAlgn val="ctr"/>
        <c:lblOffset val="100"/>
        <c:tickMarkSkip val="1"/>
        <c:noMultiLvlLbl val="0"/>
      </c:catAx>
      <c:valAx>
        <c:axId val="3430496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3051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E13-40FF-AB68-FBFDA9B9A34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E13-40FF-AB68-FBFDA9B9A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0832536"/>
        <c:axId val="340835672"/>
      </c:barChart>
      <c:catAx>
        <c:axId val="340832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0835672"/>
        <c:crosses val="autoZero"/>
        <c:auto val="0"/>
        <c:lblAlgn val="ctr"/>
        <c:lblOffset val="100"/>
        <c:tickMarkSkip val="1"/>
        <c:noMultiLvlLbl val="0"/>
      </c:catAx>
      <c:valAx>
        <c:axId val="340835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0832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4D3-48F8-8BF9-18A5867F37A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4D3-48F8-8BF9-18A5867F3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3044952"/>
        <c:axId val="343050440"/>
      </c:barChart>
      <c:catAx>
        <c:axId val="343044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3050440"/>
        <c:crosses val="autoZero"/>
        <c:auto val="0"/>
        <c:lblAlgn val="ctr"/>
        <c:lblOffset val="100"/>
        <c:tickMarkSkip val="1"/>
        <c:noMultiLvlLbl val="0"/>
      </c:catAx>
      <c:valAx>
        <c:axId val="34305044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3044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5C8-4627-A50B-D8EE5D125A0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5C8-4627-A50B-D8EE5D125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3051224"/>
        <c:axId val="343049656"/>
      </c:barChart>
      <c:catAx>
        <c:axId val="3430512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3049656"/>
        <c:crosses val="autoZero"/>
        <c:auto val="0"/>
        <c:lblAlgn val="ctr"/>
        <c:lblOffset val="100"/>
        <c:tickMarkSkip val="1"/>
        <c:noMultiLvlLbl val="0"/>
      </c:catAx>
      <c:valAx>
        <c:axId val="3430496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3051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489-4E08-B4CC-85C6535D24D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489-4E08-B4CC-85C6535D2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3044952"/>
        <c:axId val="343050440"/>
      </c:barChart>
      <c:catAx>
        <c:axId val="343044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3050440"/>
        <c:crosses val="autoZero"/>
        <c:auto val="0"/>
        <c:lblAlgn val="ctr"/>
        <c:lblOffset val="100"/>
        <c:tickMarkSkip val="1"/>
        <c:noMultiLvlLbl val="0"/>
      </c:catAx>
      <c:valAx>
        <c:axId val="34305044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3044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EDB-4247-A6BA-70300DCFE05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EDB-4247-A6BA-70300DCFE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3051224"/>
        <c:axId val="343049656"/>
      </c:barChart>
      <c:catAx>
        <c:axId val="3430512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3049656"/>
        <c:crosses val="autoZero"/>
        <c:auto val="0"/>
        <c:lblAlgn val="ctr"/>
        <c:lblOffset val="100"/>
        <c:tickMarkSkip val="1"/>
        <c:noMultiLvlLbl val="0"/>
      </c:catAx>
      <c:valAx>
        <c:axId val="3430496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3051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B18-4258-98D9-BE3C02DC97C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B18-4258-98D9-BE3C02DC9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3044952"/>
        <c:axId val="343050440"/>
      </c:barChart>
      <c:catAx>
        <c:axId val="343044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3050440"/>
        <c:crosses val="autoZero"/>
        <c:auto val="0"/>
        <c:lblAlgn val="ctr"/>
        <c:lblOffset val="100"/>
        <c:tickMarkSkip val="1"/>
        <c:noMultiLvlLbl val="0"/>
      </c:catAx>
      <c:valAx>
        <c:axId val="34305044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3044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19D-439B-A08B-209781D55E2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19D-439B-A08B-209781D55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3051224"/>
        <c:axId val="343049656"/>
      </c:barChart>
      <c:catAx>
        <c:axId val="3430512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3049656"/>
        <c:crosses val="autoZero"/>
        <c:auto val="0"/>
        <c:lblAlgn val="ctr"/>
        <c:lblOffset val="100"/>
        <c:tickMarkSkip val="1"/>
        <c:noMultiLvlLbl val="0"/>
      </c:catAx>
      <c:valAx>
        <c:axId val="3430496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3051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D30-4E11-B5D1-0E5B90B87C9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D30-4E11-B5D1-0E5B90B87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3044952"/>
        <c:axId val="343050440"/>
      </c:barChart>
      <c:catAx>
        <c:axId val="343044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3050440"/>
        <c:crosses val="autoZero"/>
        <c:auto val="0"/>
        <c:lblAlgn val="ctr"/>
        <c:lblOffset val="100"/>
        <c:tickMarkSkip val="1"/>
        <c:noMultiLvlLbl val="0"/>
      </c:catAx>
      <c:valAx>
        <c:axId val="34305044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3044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E11-41F5-9B32-BEA421BDE30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E11-41F5-9B32-BEA421BDE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3051224"/>
        <c:axId val="343049656"/>
      </c:barChart>
      <c:catAx>
        <c:axId val="3430512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3049656"/>
        <c:crosses val="autoZero"/>
        <c:auto val="0"/>
        <c:lblAlgn val="ctr"/>
        <c:lblOffset val="100"/>
        <c:tickMarkSkip val="1"/>
        <c:noMultiLvlLbl val="0"/>
      </c:catAx>
      <c:valAx>
        <c:axId val="3430496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3051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FBB-47E5-A8DB-EDE97F80AF6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FBB-47E5-A8DB-EDE97F80A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3044952"/>
        <c:axId val="343050440"/>
      </c:barChart>
      <c:catAx>
        <c:axId val="343044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3050440"/>
        <c:crosses val="autoZero"/>
        <c:auto val="0"/>
        <c:lblAlgn val="ctr"/>
        <c:lblOffset val="100"/>
        <c:tickMarkSkip val="1"/>
        <c:noMultiLvlLbl val="0"/>
      </c:catAx>
      <c:valAx>
        <c:axId val="34305044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3044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00-4834-879F-E95C6E8DA95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F00-4834-879F-E95C6E8DA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3051224"/>
        <c:axId val="343049656"/>
      </c:barChart>
      <c:catAx>
        <c:axId val="3430512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3049656"/>
        <c:crosses val="autoZero"/>
        <c:auto val="0"/>
        <c:lblAlgn val="ctr"/>
        <c:lblOffset val="100"/>
        <c:tickMarkSkip val="1"/>
        <c:noMultiLvlLbl val="0"/>
      </c:catAx>
      <c:valAx>
        <c:axId val="3430496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3051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936-4C78-BD99-82AEF6828BA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936-4C78-BD99-82AEF6828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0835280"/>
        <c:axId val="340833712"/>
      </c:barChart>
      <c:catAx>
        <c:axId val="3408352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0833712"/>
        <c:crosses val="autoZero"/>
        <c:auto val="0"/>
        <c:lblAlgn val="ctr"/>
        <c:lblOffset val="100"/>
        <c:tickMarkSkip val="1"/>
        <c:noMultiLvlLbl val="0"/>
      </c:catAx>
      <c:valAx>
        <c:axId val="340833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0835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BBB-42FB-BDA6-D20C6F1A37D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BBB-42FB-BDA6-D20C6F1A3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2567800"/>
        <c:axId val="342568584"/>
      </c:barChart>
      <c:catAx>
        <c:axId val="3425678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2568584"/>
        <c:crosses val="autoZero"/>
        <c:auto val="0"/>
        <c:lblAlgn val="ctr"/>
        <c:lblOffset val="100"/>
        <c:tickMarkSkip val="1"/>
        <c:noMultiLvlLbl val="0"/>
      </c:catAx>
      <c:valAx>
        <c:axId val="3425685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2567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19E-4C52-9082-8C017B55CF3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19E-4C52-9082-8C017B55C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2568976"/>
        <c:axId val="342569368"/>
      </c:barChart>
      <c:catAx>
        <c:axId val="3425689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2569368"/>
        <c:crosses val="autoZero"/>
        <c:auto val="0"/>
        <c:lblAlgn val="ctr"/>
        <c:lblOffset val="100"/>
        <c:tickMarkSkip val="1"/>
        <c:noMultiLvlLbl val="0"/>
      </c:catAx>
      <c:valAx>
        <c:axId val="3425693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2568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5CA-401D-9B4B-BD2636EC547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5CA-401D-9B4B-BD2636EC5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2569760"/>
        <c:axId val="342570152"/>
      </c:barChart>
      <c:catAx>
        <c:axId val="3425697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2570152"/>
        <c:crosses val="autoZero"/>
        <c:auto val="0"/>
        <c:lblAlgn val="ctr"/>
        <c:lblOffset val="100"/>
        <c:tickMarkSkip val="1"/>
        <c:noMultiLvlLbl val="0"/>
      </c:catAx>
      <c:valAx>
        <c:axId val="3425701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2569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149-4715-A971-EE8D8F28740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149-4715-A971-EE8D8F287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0830968"/>
        <c:axId val="340833320"/>
      </c:barChart>
      <c:catAx>
        <c:axId val="3408309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0833320"/>
        <c:crosses val="autoZero"/>
        <c:auto val="0"/>
        <c:lblAlgn val="ctr"/>
        <c:lblOffset val="100"/>
        <c:tickMarkSkip val="1"/>
        <c:noMultiLvlLbl val="0"/>
      </c:catAx>
      <c:valAx>
        <c:axId val="340833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0830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F5F-4ADC-98B6-58552174EB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F5F-4ADC-98B6-58552174E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0836456"/>
        <c:axId val="340836848"/>
      </c:barChart>
      <c:catAx>
        <c:axId val="340836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0836848"/>
        <c:crosses val="autoZero"/>
        <c:auto val="0"/>
        <c:lblAlgn val="ctr"/>
        <c:lblOffset val="100"/>
        <c:tickMarkSkip val="1"/>
        <c:noMultiLvlLbl val="0"/>
      </c:catAx>
      <c:valAx>
        <c:axId val="34083684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0836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2.xml"/><Relationship Id="rId18" Type="http://schemas.openxmlformats.org/officeDocument/2006/relationships/chart" Target="../charts/chart17.xml"/><Relationship Id="rId26" Type="http://schemas.openxmlformats.org/officeDocument/2006/relationships/chart" Target="../charts/chart25.xml"/><Relationship Id="rId39" Type="http://schemas.openxmlformats.org/officeDocument/2006/relationships/chart" Target="../charts/chart38.xml"/><Relationship Id="rId21" Type="http://schemas.openxmlformats.org/officeDocument/2006/relationships/chart" Target="../charts/chart20.xml"/><Relationship Id="rId34" Type="http://schemas.openxmlformats.org/officeDocument/2006/relationships/chart" Target="../charts/chart3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6.xml"/><Relationship Id="rId25" Type="http://schemas.openxmlformats.org/officeDocument/2006/relationships/chart" Target="../charts/chart24.xml"/><Relationship Id="rId33" Type="http://schemas.openxmlformats.org/officeDocument/2006/relationships/chart" Target="../charts/chart32.xml"/><Relationship Id="rId38" Type="http://schemas.openxmlformats.org/officeDocument/2006/relationships/chart" Target="../charts/chart37.xml"/><Relationship Id="rId2" Type="http://schemas.openxmlformats.org/officeDocument/2006/relationships/chart" Target="../charts/chart1.xml"/><Relationship Id="rId16" Type="http://schemas.openxmlformats.org/officeDocument/2006/relationships/chart" Target="../charts/chart15.xml"/><Relationship Id="rId20" Type="http://schemas.openxmlformats.org/officeDocument/2006/relationships/chart" Target="../charts/chart19.xml"/><Relationship Id="rId29" Type="http://schemas.openxmlformats.org/officeDocument/2006/relationships/chart" Target="../charts/chart28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3.xml"/><Relationship Id="rId32" Type="http://schemas.openxmlformats.org/officeDocument/2006/relationships/chart" Target="../charts/chart31.xml"/><Relationship Id="rId37" Type="http://schemas.openxmlformats.org/officeDocument/2006/relationships/chart" Target="../charts/chart36.xml"/><Relationship Id="rId40" Type="http://schemas.openxmlformats.org/officeDocument/2006/relationships/chart" Target="../charts/chart39.xml"/><Relationship Id="rId5" Type="http://schemas.openxmlformats.org/officeDocument/2006/relationships/chart" Target="../charts/chart4.xml"/><Relationship Id="rId15" Type="http://schemas.openxmlformats.org/officeDocument/2006/relationships/chart" Target="../charts/chart14.xml"/><Relationship Id="rId23" Type="http://schemas.openxmlformats.org/officeDocument/2006/relationships/chart" Target="../charts/chart22.xml"/><Relationship Id="rId28" Type="http://schemas.openxmlformats.org/officeDocument/2006/relationships/chart" Target="../charts/chart27.xml"/><Relationship Id="rId36" Type="http://schemas.openxmlformats.org/officeDocument/2006/relationships/chart" Target="../charts/chart35.xml"/><Relationship Id="rId10" Type="http://schemas.openxmlformats.org/officeDocument/2006/relationships/chart" Target="../charts/chart9.xml"/><Relationship Id="rId19" Type="http://schemas.openxmlformats.org/officeDocument/2006/relationships/chart" Target="../charts/chart18.xml"/><Relationship Id="rId31" Type="http://schemas.openxmlformats.org/officeDocument/2006/relationships/chart" Target="../charts/chart30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Relationship Id="rId22" Type="http://schemas.openxmlformats.org/officeDocument/2006/relationships/chart" Target="../charts/chart21.xml"/><Relationship Id="rId27" Type="http://schemas.openxmlformats.org/officeDocument/2006/relationships/chart" Target="../charts/chart26.xml"/><Relationship Id="rId30" Type="http://schemas.openxmlformats.org/officeDocument/2006/relationships/chart" Target="../charts/chart29.xml"/><Relationship Id="rId35" Type="http://schemas.openxmlformats.org/officeDocument/2006/relationships/chart" Target="../charts/chart34.xml"/><Relationship Id="rId8" Type="http://schemas.openxmlformats.org/officeDocument/2006/relationships/chart" Target="../charts/chart7.xml"/><Relationship Id="rId3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7620</xdr:colOff>
      <xdr:row>78</xdr:row>
      <xdr:rowOff>0</xdr:rowOff>
    </xdr:from>
    <xdr:to>
      <xdr:col>17</xdr:col>
      <xdr:colOff>248643</xdr:colOff>
      <xdr:row>115</xdr:row>
      <xdr:rowOff>14327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F9BA75BD-681A-286E-60A0-531D3FC73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37960" y="14813280"/>
          <a:ext cx="2664183" cy="7047587"/>
        </a:xfrm>
        <a:prstGeom prst="rect">
          <a:avLst/>
        </a:prstGeom>
      </xdr:spPr>
    </xdr:pic>
    <xdr:clientData/>
  </xdr:twoCellAnchor>
  <xdr:twoCellAnchor>
    <xdr:from>
      <xdr:col>14</xdr:col>
      <xdr:colOff>95250</xdr:colOff>
      <xdr:row>81</xdr:row>
      <xdr:rowOff>0</xdr:rowOff>
    </xdr:from>
    <xdr:to>
      <xdr:col>17</xdr:col>
      <xdr:colOff>152400</xdr:colOff>
      <xdr:row>81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285750</xdr:colOff>
      <xdr:row>81</xdr:row>
      <xdr:rowOff>0</xdr:rowOff>
    </xdr:from>
    <xdr:to>
      <xdr:col>17</xdr:col>
      <xdr:colOff>257175</xdr:colOff>
      <xdr:row>81</xdr:row>
      <xdr:rowOff>0</xdr:rowOff>
    </xdr:to>
    <xdr:sp macro="" textlink="">
      <xdr:nvSpPr>
        <xdr:cNvPr id="3" name="テキスト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7477125" y="12725400"/>
          <a:ext cx="22098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  →　　　　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15</xdr:col>
      <xdr:colOff>219075</xdr:colOff>
      <xdr:row>81</xdr:row>
      <xdr:rowOff>0</xdr:rowOff>
    </xdr:from>
    <xdr:to>
      <xdr:col>16</xdr:col>
      <xdr:colOff>209550</xdr:colOff>
      <xdr:row>81</xdr:row>
      <xdr:rowOff>0</xdr:rowOff>
    </xdr:to>
    <xdr:sp macro="" textlink="">
      <xdr:nvSpPr>
        <xdr:cNvPr id="4" name="テキスト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039100" y="12725400"/>
          <a:ext cx="676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>
    <xdr:from>
      <xdr:col>15</xdr:col>
      <xdr:colOff>95250</xdr:colOff>
      <xdr:row>51</xdr:row>
      <xdr:rowOff>0</xdr:rowOff>
    </xdr:from>
    <xdr:to>
      <xdr:col>18</xdr:col>
      <xdr:colOff>152400</xdr:colOff>
      <xdr:row>51</xdr:row>
      <xdr:rowOff>0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285750</xdr:colOff>
      <xdr:row>51</xdr:row>
      <xdr:rowOff>0</xdr:rowOff>
    </xdr:from>
    <xdr:to>
      <xdr:col>18</xdr:col>
      <xdr:colOff>257175</xdr:colOff>
      <xdr:row>51</xdr:row>
      <xdr:rowOff>0</xdr:rowOff>
    </xdr:to>
    <xdr:sp macro="" textlink="">
      <xdr:nvSpPr>
        <xdr:cNvPr id="8" name="テキスト 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8105775" y="7734300"/>
          <a:ext cx="19240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  →　　　　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16</xdr:col>
      <xdr:colOff>219075</xdr:colOff>
      <xdr:row>51</xdr:row>
      <xdr:rowOff>0</xdr:rowOff>
    </xdr:from>
    <xdr:to>
      <xdr:col>17</xdr:col>
      <xdr:colOff>209550</xdr:colOff>
      <xdr:row>51</xdr:row>
      <xdr:rowOff>0</xdr:rowOff>
    </xdr:to>
    <xdr:sp macro="" textlink="">
      <xdr:nvSpPr>
        <xdr:cNvPr id="9" name="テキスト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8724900" y="7734300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>
    <xdr:from>
      <xdr:col>15</xdr:col>
      <xdr:colOff>95250</xdr:colOff>
      <xdr:row>51</xdr:row>
      <xdr:rowOff>0</xdr:rowOff>
    </xdr:from>
    <xdr:to>
      <xdr:col>18</xdr:col>
      <xdr:colOff>152400</xdr:colOff>
      <xdr:row>51</xdr:row>
      <xdr:rowOff>0</xdr:rowOff>
    </xdr:to>
    <xdr:graphicFrame macro="">
      <xdr:nvGraphicFramePr>
        <xdr:cNvPr id="10" name="Chart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285750</xdr:colOff>
      <xdr:row>51</xdr:row>
      <xdr:rowOff>0</xdr:rowOff>
    </xdr:from>
    <xdr:to>
      <xdr:col>18</xdr:col>
      <xdr:colOff>257175</xdr:colOff>
      <xdr:row>51</xdr:row>
      <xdr:rowOff>0</xdr:rowOff>
    </xdr:to>
    <xdr:sp macro="" textlink="">
      <xdr:nvSpPr>
        <xdr:cNvPr id="11" name="テキスト 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8105775" y="7734300"/>
          <a:ext cx="19240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  →　　　　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16</xdr:col>
      <xdr:colOff>219075</xdr:colOff>
      <xdr:row>51</xdr:row>
      <xdr:rowOff>0</xdr:rowOff>
    </xdr:from>
    <xdr:to>
      <xdr:col>17</xdr:col>
      <xdr:colOff>209550</xdr:colOff>
      <xdr:row>51</xdr:row>
      <xdr:rowOff>0</xdr:rowOff>
    </xdr:to>
    <xdr:sp macro="" textlink="">
      <xdr:nvSpPr>
        <xdr:cNvPr id="12" name="テキスト 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8724900" y="7734300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>
    <xdr:from>
      <xdr:col>15</xdr:col>
      <xdr:colOff>95250</xdr:colOff>
      <xdr:row>11</xdr:row>
      <xdr:rowOff>0</xdr:rowOff>
    </xdr:from>
    <xdr:to>
      <xdr:col>18</xdr:col>
      <xdr:colOff>152400</xdr:colOff>
      <xdr:row>11</xdr:row>
      <xdr:rowOff>0</xdr:rowOff>
    </xdr:to>
    <xdr:graphicFrame macro="">
      <xdr:nvGraphicFramePr>
        <xdr:cNvPr id="14" name="Chart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95250</xdr:colOff>
      <xdr:row>11</xdr:row>
      <xdr:rowOff>0</xdr:rowOff>
    </xdr:from>
    <xdr:to>
      <xdr:col>18</xdr:col>
      <xdr:colOff>152400</xdr:colOff>
      <xdr:row>11</xdr:row>
      <xdr:rowOff>0</xdr:rowOff>
    </xdr:to>
    <xdr:graphicFrame macro="">
      <xdr:nvGraphicFramePr>
        <xdr:cNvPr id="17" name="Chart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95250</xdr:colOff>
      <xdr:row>11</xdr:row>
      <xdr:rowOff>0</xdr:rowOff>
    </xdr:from>
    <xdr:to>
      <xdr:col>18</xdr:col>
      <xdr:colOff>152400</xdr:colOff>
      <xdr:row>11</xdr:row>
      <xdr:rowOff>0</xdr:rowOff>
    </xdr:to>
    <xdr:graphicFrame macro="">
      <xdr:nvGraphicFramePr>
        <xdr:cNvPr id="15" name="Chart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95250</xdr:colOff>
      <xdr:row>11</xdr:row>
      <xdr:rowOff>0</xdr:rowOff>
    </xdr:from>
    <xdr:to>
      <xdr:col>18</xdr:col>
      <xdr:colOff>152400</xdr:colOff>
      <xdr:row>11</xdr:row>
      <xdr:rowOff>0</xdr:rowOff>
    </xdr:to>
    <xdr:graphicFrame macro="">
      <xdr:nvGraphicFramePr>
        <xdr:cNvPr id="16" name="Chart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95250</xdr:colOff>
      <xdr:row>17</xdr:row>
      <xdr:rowOff>0</xdr:rowOff>
    </xdr:from>
    <xdr:to>
      <xdr:col>18</xdr:col>
      <xdr:colOff>152400</xdr:colOff>
      <xdr:row>17</xdr:row>
      <xdr:rowOff>0</xdr:rowOff>
    </xdr:to>
    <xdr:graphicFrame macro="">
      <xdr:nvGraphicFramePr>
        <xdr:cNvPr id="20" name="Chart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95250</xdr:colOff>
      <xdr:row>17</xdr:row>
      <xdr:rowOff>0</xdr:rowOff>
    </xdr:from>
    <xdr:to>
      <xdr:col>18</xdr:col>
      <xdr:colOff>152400</xdr:colOff>
      <xdr:row>17</xdr:row>
      <xdr:rowOff>0</xdr:rowOff>
    </xdr:to>
    <xdr:graphicFrame macro="">
      <xdr:nvGraphicFramePr>
        <xdr:cNvPr id="21" name="Chart 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95250</xdr:colOff>
      <xdr:row>14</xdr:row>
      <xdr:rowOff>0</xdr:rowOff>
    </xdr:from>
    <xdr:to>
      <xdr:col>18</xdr:col>
      <xdr:colOff>152400</xdr:colOff>
      <xdr:row>14</xdr:row>
      <xdr:rowOff>0</xdr:rowOff>
    </xdr:to>
    <xdr:graphicFrame macro="">
      <xdr:nvGraphicFramePr>
        <xdr:cNvPr id="27" name="Chart 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15</xdr:col>
      <xdr:colOff>95250</xdr:colOff>
      <xdr:row>14</xdr:row>
      <xdr:rowOff>0</xdr:rowOff>
    </xdr:from>
    <xdr:to>
      <xdr:col>18</xdr:col>
      <xdr:colOff>152400</xdr:colOff>
      <xdr:row>14</xdr:row>
      <xdr:rowOff>0</xdr:rowOff>
    </xdr:to>
    <xdr:graphicFrame macro="">
      <xdr:nvGraphicFramePr>
        <xdr:cNvPr id="28" name="Chart 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15</xdr:col>
      <xdr:colOff>95250</xdr:colOff>
      <xdr:row>20</xdr:row>
      <xdr:rowOff>0</xdr:rowOff>
    </xdr:from>
    <xdr:to>
      <xdr:col>18</xdr:col>
      <xdr:colOff>152400</xdr:colOff>
      <xdr:row>20</xdr:row>
      <xdr:rowOff>0</xdr:rowOff>
    </xdr:to>
    <xdr:graphicFrame macro="">
      <xdr:nvGraphicFramePr>
        <xdr:cNvPr id="24" name="Chart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95250</xdr:colOff>
      <xdr:row>20</xdr:row>
      <xdr:rowOff>0</xdr:rowOff>
    </xdr:from>
    <xdr:to>
      <xdr:col>18</xdr:col>
      <xdr:colOff>152400</xdr:colOff>
      <xdr:row>20</xdr:row>
      <xdr:rowOff>0</xdr:rowOff>
    </xdr:to>
    <xdr:graphicFrame macro="">
      <xdr:nvGraphicFramePr>
        <xdr:cNvPr id="25" name="Chart 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95250</xdr:colOff>
      <xdr:row>23</xdr:row>
      <xdr:rowOff>0</xdr:rowOff>
    </xdr:from>
    <xdr:to>
      <xdr:col>18</xdr:col>
      <xdr:colOff>152400</xdr:colOff>
      <xdr:row>23</xdr:row>
      <xdr:rowOff>0</xdr:rowOff>
    </xdr:to>
    <xdr:graphicFrame macro="">
      <xdr:nvGraphicFramePr>
        <xdr:cNvPr id="22" name="Chart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95250</xdr:colOff>
      <xdr:row>23</xdr:row>
      <xdr:rowOff>0</xdr:rowOff>
    </xdr:from>
    <xdr:to>
      <xdr:col>18</xdr:col>
      <xdr:colOff>152400</xdr:colOff>
      <xdr:row>23</xdr:row>
      <xdr:rowOff>0</xdr:rowOff>
    </xdr:to>
    <xdr:graphicFrame macro="">
      <xdr:nvGraphicFramePr>
        <xdr:cNvPr id="23" name="Chart 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15</xdr:col>
      <xdr:colOff>95250</xdr:colOff>
      <xdr:row>26</xdr:row>
      <xdr:rowOff>0</xdr:rowOff>
    </xdr:from>
    <xdr:to>
      <xdr:col>18</xdr:col>
      <xdr:colOff>152400</xdr:colOff>
      <xdr:row>26</xdr:row>
      <xdr:rowOff>0</xdr:rowOff>
    </xdr:to>
    <xdr:graphicFrame macro="">
      <xdr:nvGraphicFramePr>
        <xdr:cNvPr id="26" name="Chart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15</xdr:col>
      <xdr:colOff>95250</xdr:colOff>
      <xdr:row>26</xdr:row>
      <xdr:rowOff>0</xdr:rowOff>
    </xdr:from>
    <xdr:to>
      <xdr:col>18</xdr:col>
      <xdr:colOff>152400</xdr:colOff>
      <xdr:row>26</xdr:row>
      <xdr:rowOff>0</xdr:rowOff>
    </xdr:to>
    <xdr:graphicFrame macro="">
      <xdr:nvGraphicFramePr>
        <xdr:cNvPr id="29" name="Chart 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15</xdr:col>
      <xdr:colOff>95250</xdr:colOff>
      <xdr:row>32</xdr:row>
      <xdr:rowOff>0</xdr:rowOff>
    </xdr:from>
    <xdr:to>
      <xdr:col>18</xdr:col>
      <xdr:colOff>152400</xdr:colOff>
      <xdr:row>32</xdr:row>
      <xdr:rowOff>0</xdr:rowOff>
    </xdr:to>
    <xdr:graphicFrame macro="">
      <xdr:nvGraphicFramePr>
        <xdr:cNvPr id="30" name="Chart 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15</xdr:col>
      <xdr:colOff>95250</xdr:colOff>
      <xdr:row>32</xdr:row>
      <xdr:rowOff>0</xdr:rowOff>
    </xdr:from>
    <xdr:to>
      <xdr:col>18</xdr:col>
      <xdr:colOff>152400</xdr:colOff>
      <xdr:row>32</xdr:row>
      <xdr:rowOff>0</xdr:rowOff>
    </xdr:to>
    <xdr:graphicFrame macro="">
      <xdr:nvGraphicFramePr>
        <xdr:cNvPr id="31" name="Chart 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15</xdr:col>
      <xdr:colOff>95250</xdr:colOff>
      <xdr:row>29</xdr:row>
      <xdr:rowOff>0</xdr:rowOff>
    </xdr:from>
    <xdr:to>
      <xdr:col>18</xdr:col>
      <xdr:colOff>152400</xdr:colOff>
      <xdr:row>29</xdr:row>
      <xdr:rowOff>0</xdr:rowOff>
    </xdr:to>
    <xdr:graphicFrame macro="">
      <xdr:nvGraphicFramePr>
        <xdr:cNvPr id="32" name="Chart 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15</xdr:col>
      <xdr:colOff>95250</xdr:colOff>
      <xdr:row>29</xdr:row>
      <xdr:rowOff>0</xdr:rowOff>
    </xdr:from>
    <xdr:to>
      <xdr:col>18</xdr:col>
      <xdr:colOff>152400</xdr:colOff>
      <xdr:row>29</xdr:row>
      <xdr:rowOff>0</xdr:rowOff>
    </xdr:to>
    <xdr:graphicFrame macro="">
      <xdr:nvGraphicFramePr>
        <xdr:cNvPr id="33" name="Chart 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15</xdr:col>
      <xdr:colOff>95250</xdr:colOff>
      <xdr:row>15</xdr:row>
      <xdr:rowOff>0</xdr:rowOff>
    </xdr:from>
    <xdr:to>
      <xdr:col>18</xdr:col>
      <xdr:colOff>152400</xdr:colOff>
      <xdr:row>15</xdr:row>
      <xdr:rowOff>0</xdr:rowOff>
    </xdr:to>
    <xdr:graphicFrame macro="">
      <xdr:nvGraphicFramePr>
        <xdr:cNvPr id="36" name="Chart 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15</xdr:col>
      <xdr:colOff>95250</xdr:colOff>
      <xdr:row>15</xdr:row>
      <xdr:rowOff>0</xdr:rowOff>
    </xdr:from>
    <xdr:to>
      <xdr:col>18</xdr:col>
      <xdr:colOff>152400</xdr:colOff>
      <xdr:row>15</xdr:row>
      <xdr:rowOff>0</xdr:rowOff>
    </xdr:to>
    <xdr:graphicFrame macro="">
      <xdr:nvGraphicFramePr>
        <xdr:cNvPr id="37" name="Chart 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15</xdr:col>
      <xdr:colOff>95250</xdr:colOff>
      <xdr:row>12</xdr:row>
      <xdr:rowOff>0</xdr:rowOff>
    </xdr:from>
    <xdr:to>
      <xdr:col>18</xdr:col>
      <xdr:colOff>152400</xdr:colOff>
      <xdr:row>12</xdr:row>
      <xdr:rowOff>0</xdr:rowOff>
    </xdr:to>
    <xdr:graphicFrame macro="">
      <xdr:nvGraphicFramePr>
        <xdr:cNvPr id="38" name="Chart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15</xdr:col>
      <xdr:colOff>95250</xdr:colOff>
      <xdr:row>12</xdr:row>
      <xdr:rowOff>0</xdr:rowOff>
    </xdr:from>
    <xdr:to>
      <xdr:col>18</xdr:col>
      <xdr:colOff>152400</xdr:colOff>
      <xdr:row>12</xdr:row>
      <xdr:rowOff>0</xdr:rowOff>
    </xdr:to>
    <xdr:graphicFrame macro="">
      <xdr:nvGraphicFramePr>
        <xdr:cNvPr id="39" name="Chart 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15</xdr:col>
      <xdr:colOff>95250</xdr:colOff>
      <xdr:row>18</xdr:row>
      <xdr:rowOff>0</xdr:rowOff>
    </xdr:from>
    <xdr:to>
      <xdr:col>18</xdr:col>
      <xdr:colOff>152400</xdr:colOff>
      <xdr:row>18</xdr:row>
      <xdr:rowOff>0</xdr:rowOff>
    </xdr:to>
    <xdr:graphicFrame macro="">
      <xdr:nvGraphicFramePr>
        <xdr:cNvPr id="40" name="Chart 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15</xdr:col>
      <xdr:colOff>95250</xdr:colOff>
      <xdr:row>18</xdr:row>
      <xdr:rowOff>0</xdr:rowOff>
    </xdr:from>
    <xdr:to>
      <xdr:col>18</xdr:col>
      <xdr:colOff>152400</xdr:colOff>
      <xdr:row>18</xdr:row>
      <xdr:rowOff>0</xdr:rowOff>
    </xdr:to>
    <xdr:graphicFrame macro="">
      <xdr:nvGraphicFramePr>
        <xdr:cNvPr id="41" name="Chart 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15</xdr:col>
      <xdr:colOff>95250</xdr:colOff>
      <xdr:row>21</xdr:row>
      <xdr:rowOff>0</xdr:rowOff>
    </xdr:from>
    <xdr:to>
      <xdr:col>18</xdr:col>
      <xdr:colOff>152400</xdr:colOff>
      <xdr:row>21</xdr:row>
      <xdr:rowOff>0</xdr:rowOff>
    </xdr:to>
    <xdr:graphicFrame macro="">
      <xdr:nvGraphicFramePr>
        <xdr:cNvPr id="42" name="Chart 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15</xdr:col>
      <xdr:colOff>95250</xdr:colOff>
      <xdr:row>21</xdr:row>
      <xdr:rowOff>0</xdr:rowOff>
    </xdr:from>
    <xdr:to>
      <xdr:col>18</xdr:col>
      <xdr:colOff>152400</xdr:colOff>
      <xdr:row>21</xdr:row>
      <xdr:rowOff>0</xdr:rowOff>
    </xdr:to>
    <xdr:graphicFrame macro="">
      <xdr:nvGraphicFramePr>
        <xdr:cNvPr id="43" name="Chart 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15</xdr:col>
      <xdr:colOff>95250</xdr:colOff>
      <xdr:row>24</xdr:row>
      <xdr:rowOff>0</xdr:rowOff>
    </xdr:from>
    <xdr:to>
      <xdr:col>18</xdr:col>
      <xdr:colOff>152400</xdr:colOff>
      <xdr:row>24</xdr:row>
      <xdr:rowOff>0</xdr:rowOff>
    </xdr:to>
    <xdr:graphicFrame macro="">
      <xdr:nvGraphicFramePr>
        <xdr:cNvPr id="44" name="Chart 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15</xdr:col>
      <xdr:colOff>95250</xdr:colOff>
      <xdr:row>24</xdr:row>
      <xdr:rowOff>0</xdr:rowOff>
    </xdr:from>
    <xdr:to>
      <xdr:col>18</xdr:col>
      <xdr:colOff>152400</xdr:colOff>
      <xdr:row>24</xdr:row>
      <xdr:rowOff>0</xdr:rowOff>
    </xdr:to>
    <xdr:graphicFrame macro="">
      <xdr:nvGraphicFramePr>
        <xdr:cNvPr id="45" name="Chart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15</xdr:col>
      <xdr:colOff>95250</xdr:colOff>
      <xdr:row>30</xdr:row>
      <xdr:rowOff>0</xdr:rowOff>
    </xdr:from>
    <xdr:to>
      <xdr:col>18</xdr:col>
      <xdr:colOff>152400</xdr:colOff>
      <xdr:row>30</xdr:row>
      <xdr:rowOff>0</xdr:rowOff>
    </xdr:to>
    <xdr:graphicFrame macro="">
      <xdr:nvGraphicFramePr>
        <xdr:cNvPr id="46" name="Chart 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15</xdr:col>
      <xdr:colOff>95250</xdr:colOff>
      <xdr:row>30</xdr:row>
      <xdr:rowOff>0</xdr:rowOff>
    </xdr:from>
    <xdr:to>
      <xdr:col>18</xdr:col>
      <xdr:colOff>152400</xdr:colOff>
      <xdr:row>30</xdr:row>
      <xdr:rowOff>0</xdr:rowOff>
    </xdr:to>
    <xdr:graphicFrame macro="">
      <xdr:nvGraphicFramePr>
        <xdr:cNvPr id="47" name="Chart 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15</xdr:col>
      <xdr:colOff>95250</xdr:colOff>
      <xdr:row>27</xdr:row>
      <xdr:rowOff>0</xdr:rowOff>
    </xdr:from>
    <xdr:to>
      <xdr:col>18</xdr:col>
      <xdr:colOff>152400</xdr:colOff>
      <xdr:row>27</xdr:row>
      <xdr:rowOff>0</xdr:rowOff>
    </xdr:to>
    <xdr:graphicFrame macro="">
      <xdr:nvGraphicFramePr>
        <xdr:cNvPr id="48" name="Chart 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15</xdr:col>
      <xdr:colOff>95250</xdr:colOff>
      <xdr:row>27</xdr:row>
      <xdr:rowOff>0</xdr:rowOff>
    </xdr:from>
    <xdr:to>
      <xdr:col>18</xdr:col>
      <xdr:colOff>152400</xdr:colOff>
      <xdr:row>27</xdr:row>
      <xdr:rowOff>0</xdr:rowOff>
    </xdr:to>
    <xdr:graphicFrame macro="">
      <xdr:nvGraphicFramePr>
        <xdr:cNvPr id="49" name="Chart 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15</xdr:col>
      <xdr:colOff>95250</xdr:colOff>
      <xdr:row>33</xdr:row>
      <xdr:rowOff>0</xdr:rowOff>
    </xdr:from>
    <xdr:to>
      <xdr:col>18</xdr:col>
      <xdr:colOff>152400</xdr:colOff>
      <xdr:row>33</xdr:row>
      <xdr:rowOff>0</xdr:rowOff>
    </xdr:to>
    <xdr:graphicFrame macro="">
      <xdr:nvGraphicFramePr>
        <xdr:cNvPr id="50" name="Chart 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15</xdr:col>
      <xdr:colOff>95250</xdr:colOff>
      <xdr:row>33</xdr:row>
      <xdr:rowOff>0</xdr:rowOff>
    </xdr:from>
    <xdr:to>
      <xdr:col>18</xdr:col>
      <xdr:colOff>152400</xdr:colOff>
      <xdr:row>33</xdr:row>
      <xdr:rowOff>0</xdr:rowOff>
    </xdr:to>
    <xdr:graphicFrame macro="">
      <xdr:nvGraphicFramePr>
        <xdr:cNvPr id="51" name="Chart 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15</xdr:col>
      <xdr:colOff>95250</xdr:colOff>
      <xdr:row>36</xdr:row>
      <xdr:rowOff>0</xdr:rowOff>
    </xdr:from>
    <xdr:to>
      <xdr:col>18</xdr:col>
      <xdr:colOff>152400</xdr:colOff>
      <xdr:row>36</xdr:row>
      <xdr:rowOff>0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AEBB4477-FA2B-45C3-9137-ACB3D53F70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15</xdr:col>
      <xdr:colOff>95250</xdr:colOff>
      <xdr:row>36</xdr:row>
      <xdr:rowOff>0</xdr:rowOff>
    </xdr:from>
    <xdr:to>
      <xdr:col>18</xdr:col>
      <xdr:colOff>152400</xdr:colOff>
      <xdr:row>36</xdr:row>
      <xdr:rowOff>0</xdr:rowOff>
    </xdr:to>
    <xdr:graphicFrame macro="">
      <xdr:nvGraphicFramePr>
        <xdr:cNvPr id="13" name="Chart 1">
          <a:extLst>
            <a:ext uri="{FF2B5EF4-FFF2-40B4-BE49-F238E27FC236}">
              <a16:creationId xmlns:a16="http://schemas.microsoft.com/office/drawing/2014/main" id="{CF13ADCD-7B2F-4654-B045-D4265ACAEC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a:spPr>
      <a:bodyPr vertOverflow="clip" wrap="square" lIns="27432" tIns="18288" rIns="0" bIns="0" anchor="t" upright="1"/>
      <a:lstStyle>
        <a:defPPr algn="l" rtl="0">
          <a:defRPr sz="1100" b="0" i="0" strike="noStrike">
            <a:solidFill>
              <a:srgbClr val="FF0000"/>
            </a:solidFill>
            <a:latin typeface="明朝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B129"/>
  <sheetViews>
    <sheetView tabSelected="1" zoomScale="80" zoomScaleNormal="80" zoomScaleSheetLayoutView="100" workbookViewId="0"/>
  </sheetViews>
  <sheetFormatPr defaultColWidth="9" defaultRowHeight="18" customHeight="1"/>
  <cols>
    <col min="1" max="1" width="4.88671875" style="1" customWidth="1"/>
    <col min="2" max="3" width="6.6640625" style="1" customWidth="1"/>
    <col min="4" max="4" width="9.6640625" style="1" bestFit="1" customWidth="1"/>
    <col min="5" max="5" width="7.6640625" style="1" customWidth="1"/>
    <col min="6" max="6" width="7.77734375" style="1" customWidth="1"/>
    <col min="7" max="7" width="6.77734375" style="1" customWidth="1"/>
    <col min="8" max="8" width="7.77734375" style="1" customWidth="1"/>
    <col min="9" max="9" width="6.6640625" style="1" customWidth="1"/>
    <col min="10" max="10" width="7.77734375" style="1" customWidth="1"/>
    <col min="11" max="11" width="6.77734375" style="1" customWidth="1"/>
    <col min="12" max="12" width="9.33203125" style="1" customWidth="1"/>
    <col min="13" max="13" width="6.77734375" style="1" customWidth="1"/>
    <col min="14" max="14" width="6" style="1" customWidth="1"/>
    <col min="15" max="15" width="8.21875" style="1" customWidth="1"/>
    <col min="16" max="16" width="9" style="1"/>
    <col min="17" max="17" width="12.109375" style="1" customWidth="1"/>
    <col min="18" max="18" width="7.44140625" style="1" bestFit="1" customWidth="1"/>
    <col min="19" max="19" width="9.44140625" style="1" hidden="1" customWidth="1"/>
    <col min="20" max="20" width="11.77734375" style="1" hidden="1" customWidth="1"/>
    <col min="21" max="21" width="9.44140625" style="1" hidden="1" customWidth="1"/>
    <col min="22" max="28" width="0" style="1" hidden="1" customWidth="1"/>
    <col min="29" max="16384" width="9" style="1"/>
  </cols>
  <sheetData>
    <row r="1" spans="1:23" ht="21" customHeight="1">
      <c r="B1" s="2" t="s">
        <v>27</v>
      </c>
      <c r="C1" s="2"/>
    </row>
    <row r="2" spans="1:23" ht="12" customHeight="1" thickBot="1">
      <c r="D2" s="3"/>
      <c r="E2" s="3"/>
      <c r="F2" s="3"/>
      <c r="G2" s="3"/>
      <c r="H2" s="3"/>
      <c r="I2" s="3"/>
      <c r="J2" s="3"/>
      <c r="K2" s="4" t="s">
        <v>7</v>
      </c>
      <c r="L2" s="5"/>
      <c r="M2" s="3"/>
      <c r="N2" s="71"/>
      <c r="O2" s="72"/>
      <c r="P2" s="73"/>
      <c r="Q2" s="72"/>
      <c r="R2" s="73"/>
      <c r="S2" s="74"/>
      <c r="T2" s="71"/>
      <c r="U2" s="71"/>
      <c r="V2" s="71"/>
      <c r="W2" s="71"/>
    </row>
    <row r="3" spans="1:23" ht="9.75" customHeight="1" thickBot="1">
      <c r="B3" s="10"/>
      <c r="C3" s="11"/>
      <c r="D3" s="10"/>
      <c r="E3" s="11"/>
      <c r="F3" s="90"/>
      <c r="G3" s="91"/>
      <c r="H3" s="91"/>
      <c r="I3" s="91"/>
      <c r="J3" s="91"/>
      <c r="K3" s="91"/>
      <c r="L3" s="10"/>
      <c r="M3" s="11"/>
      <c r="N3" s="6"/>
      <c r="O3" s="10"/>
      <c r="P3" s="11"/>
      <c r="Q3" s="10"/>
      <c r="R3" s="11"/>
    </row>
    <row r="4" spans="1:23" ht="16.5" customHeight="1">
      <c r="B4" s="85" t="s">
        <v>1</v>
      </c>
      <c r="C4" s="7"/>
      <c r="D4" s="6" t="s">
        <v>2</v>
      </c>
      <c r="E4" s="7"/>
      <c r="F4" s="64" t="s">
        <v>3</v>
      </c>
      <c r="G4" s="65"/>
      <c r="H4" s="10" t="s">
        <v>16</v>
      </c>
      <c r="I4" s="32"/>
      <c r="J4" s="12" t="s">
        <v>8</v>
      </c>
      <c r="K4" s="13"/>
      <c r="L4" s="30" t="s">
        <v>4</v>
      </c>
      <c r="M4" s="14"/>
      <c r="N4" s="257"/>
      <c r="O4" s="85" t="s">
        <v>1</v>
      </c>
      <c r="P4" s="7"/>
      <c r="Q4" s="6" t="s">
        <v>26</v>
      </c>
      <c r="R4" s="7"/>
      <c r="S4" s="30"/>
    </row>
    <row r="5" spans="1:23" ht="14.25" customHeight="1" thickBot="1">
      <c r="B5" s="15" t="s">
        <v>22</v>
      </c>
      <c r="C5" s="87" t="s">
        <v>23</v>
      </c>
      <c r="D5" s="15"/>
      <c r="E5" s="92" t="s">
        <v>0</v>
      </c>
      <c r="F5" s="93"/>
      <c r="G5" s="94" t="s">
        <v>0</v>
      </c>
      <c r="H5" s="95"/>
      <c r="I5" s="96" t="s">
        <v>0</v>
      </c>
      <c r="J5" s="95"/>
      <c r="K5" s="87" t="s">
        <v>0</v>
      </c>
      <c r="L5" s="97"/>
      <c r="M5" s="87" t="s">
        <v>0</v>
      </c>
      <c r="N5" s="258"/>
      <c r="O5" s="15" t="s">
        <v>22</v>
      </c>
      <c r="P5" s="87" t="s">
        <v>23</v>
      </c>
      <c r="Q5" s="15"/>
      <c r="R5" s="105" t="s">
        <v>0</v>
      </c>
      <c r="S5" s="30"/>
      <c r="T5" s="43"/>
      <c r="U5" s="84" t="s">
        <v>18</v>
      </c>
      <c r="V5" s="84" t="s">
        <v>19</v>
      </c>
    </row>
    <row r="6" spans="1:23" s="21" customFormat="1" ht="15" customHeight="1" thickBot="1">
      <c r="A6" s="19"/>
      <c r="B6" s="245" t="s">
        <v>32</v>
      </c>
      <c r="C6" s="246"/>
      <c r="D6" s="196">
        <v>60519</v>
      </c>
      <c r="E6" s="169">
        <v>325.8</v>
      </c>
      <c r="F6" s="196">
        <v>48663</v>
      </c>
      <c r="G6" s="169"/>
      <c r="H6" s="196">
        <v>2884</v>
      </c>
      <c r="I6" s="188"/>
      <c r="J6" s="196">
        <v>45779</v>
      </c>
      <c r="K6" s="188"/>
      <c r="L6" s="196">
        <v>11856</v>
      </c>
      <c r="M6" s="188"/>
      <c r="N6" s="259"/>
      <c r="O6" s="245" t="s">
        <v>32</v>
      </c>
      <c r="P6" s="246"/>
      <c r="Q6" s="196">
        <v>135742</v>
      </c>
      <c r="R6" s="169">
        <v>260.32641006462995</v>
      </c>
      <c r="S6" s="39"/>
      <c r="T6" s="45" t="s">
        <v>34</v>
      </c>
      <c r="U6" s="50">
        <f>H6/F6*100</f>
        <v>5.926473912418059</v>
      </c>
      <c r="V6" s="50">
        <f t="shared" ref="V6:V9" si="0">J6/F6*100</f>
        <v>94.073526087581939</v>
      </c>
      <c r="W6" s="21">
        <v>100</v>
      </c>
    </row>
    <row r="7" spans="1:23" s="21" customFormat="1" ht="15" customHeight="1" thickBot="1">
      <c r="A7" s="1"/>
      <c r="B7" s="247" t="s">
        <v>51</v>
      </c>
      <c r="C7" s="248"/>
      <c r="D7" s="168">
        <v>62897</v>
      </c>
      <c r="E7" s="169">
        <v>103.9293445033791</v>
      </c>
      <c r="F7" s="168">
        <v>45141</v>
      </c>
      <c r="G7" s="169">
        <v>92.762468405153811</v>
      </c>
      <c r="H7" s="168">
        <v>4544</v>
      </c>
      <c r="I7" s="170">
        <v>157.55894590846046</v>
      </c>
      <c r="J7" s="168">
        <v>40597</v>
      </c>
      <c r="K7" s="170">
        <v>88.680399309727164</v>
      </c>
      <c r="L7" s="168">
        <v>17756</v>
      </c>
      <c r="M7" s="170">
        <v>149.7638326585695</v>
      </c>
      <c r="N7" s="49"/>
      <c r="O7" s="247" t="s">
        <v>51</v>
      </c>
      <c r="P7" s="248"/>
      <c r="Q7" s="168">
        <v>145259</v>
      </c>
      <c r="R7" s="169">
        <v>107.011094576476</v>
      </c>
      <c r="S7" s="1"/>
      <c r="T7" s="45" t="s">
        <v>33</v>
      </c>
      <c r="U7" s="50">
        <f>H7/F7*100</f>
        <v>10.066236902151038</v>
      </c>
      <c r="V7" s="50">
        <f t="shared" si="0"/>
        <v>89.933763097848967</v>
      </c>
      <c r="W7" s="21">
        <v>100</v>
      </c>
    </row>
    <row r="8" spans="1:23" s="26" customFormat="1" ht="15" customHeight="1" thickBot="1">
      <c r="A8" s="1"/>
      <c r="B8" s="253" t="s">
        <v>58</v>
      </c>
      <c r="C8" s="254"/>
      <c r="D8" s="137">
        <v>63756</v>
      </c>
      <c r="E8" s="165">
        <v>101.36572491533778</v>
      </c>
      <c r="F8" s="137">
        <v>41346</v>
      </c>
      <c r="G8" s="138">
        <v>91.593008573137496</v>
      </c>
      <c r="H8" s="166">
        <v>4589</v>
      </c>
      <c r="I8" s="165">
        <v>100.99031690140845</v>
      </c>
      <c r="J8" s="137">
        <v>36757</v>
      </c>
      <c r="K8" s="138">
        <v>90.541172993078305</v>
      </c>
      <c r="L8" s="166">
        <v>22410</v>
      </c>
      <c r="M8" s="138">
        <v>126.21085830141925</v>
      </c>
      <c r="N8" s="49"/>
      <c r="O8" s="255" t="s">
        <v>59</v>
      </c>
      <c r="P8" s="256"/>
      <c r="Q8" s="137">
        <v>154903</v>
      </c>
      <c r="R8" s="138">
        <v>106.63917554161877</v>
      </c>
      <c r="S8" s="47"/>
      <c r="T8" s="45" t="s">
        <v>35</v>
      </c>
      <c r="U8" s="50">
        <f t="shared" ref="U8:U9" si="1">H8/F8*100</f>
        <v>11.099018042857834</v>
      </c>
      <c r="V8" s="50">
        <f t="shared" si="0"/>
        <v>88.900981957142164</v>
      </c>
      <c r="W8" s="21">
        <v>100</v>
      </c>
    </row>
    <row r="9" spans="1:23" s="26" customFormat="1" ht="15" customHeight="1" thickBot="1">
      <c r="A9" s="1"/>
      <c r="B9" s="253" t="s">
        <v>64</v>
      </c>
      <c r="C9" s="254"/>
      <c r="D9" s="137">
        <v>124197</v>
      </c>
      <c r="E9" s="165">
        <v>194.80048936570677</v>
      </c>
      <c r="F9" s="137">
        <v>74075</v>
      </c>
      <c r="G9" s="138">
        <v>179.15880617230204</v>
      </c>
      <c r="H9" s="166">
        <v>6344</v>
      </c>
      <c r="I9" s="165">
        <v>138.24362606232293</v>
      </c>
      <c r="J9" s="137">
        <v>67731</v>
      </c>
      <c r="K9" s="138">
        <v>184.2669423511168</v>
      </c>
      <c r="L9" s="166">
        <v>50122</v>
      </c>
      <c r="M9" s="138">
        <v>223.6590807675145</v>
      </c>
      <c r="N9" s="54"/>
      <c r="O9" s="255" t="s">
        <v>67</v>
      </c>
      <c r="P9" s="256"/>
      <c r="Q9" s="137">
        <v>276738</v>
      </c>
      <c r="R9" s="138">
        <v>178.652447015229</v>
      </c>
      <c r="S9" s="5"/>
      <c r="T9" s="45" t="s">
        <v>65</v>
      </c>
      <c r="U9" s="50">
        <f t="shared" si="1"/>
        <v>8.5642929463381723</v>
      </c>
      <c r="V9" s="50">
        <f t="shared" si="0"/>
        <v>91.435707053661829</v>
      </c>
      <c r="W9" s="21">
        <v>100</v>
      </c>
    </row>
    <row r="10" spans="1:23" s="26" customFormat="1" ht="15" customHeight="1" thickBot="1">
      <c r="A10" s="1"/>
      <c r="B10" s="253" t="s">
        <v>73</v>
      </c>
      <c r="C10" s="254"/>
      <c r="D10" s="137">
        <v>162089</v>
      </c>
      <c r="E10" s="165">
        <v>130.50959362947577</v>
      </c>
      <c r="F10" s="137">
        <v>97607</v>
      </c>
      <c r="G10" s="138">
        <v>131.76780290246373</v>
      </c>
      <c r="H10" s="166">
        <v>8776</v>
      </c>
      <c r="I10" s="165">
        <v>138.33543505674652</v>
      </c>
      <c r="J10" s="137">
        <v>88831</v>
      </c>
      <c r="K10" s="138">
        <v>131.15264797507788</v>
      </c>
      <c r="L10" s="166">
        <v>64482</v>
      </c>
      <c r="M10" s="138">
        <v>128.65009377119827</v>
      </c>
      <c r="N10" s="54"/>
      <c r="O10" s="255" t="s">
        <v>74</v>
      </c>
      <c r="P10" s="256"/>
      <c r="Q10" s="137">
        <v>349087</v>
      </c>
      <c r="R10" s="138">
        <v>126.14350035051203</v>
      </c>
      <c r="S10" s="5"/>
      <c r="T10" s="45" t="s">
        <v>75</v>
      </c>
      <c r="U10" s="50">
        <f t="shared" ref="U10:U11" si="2">H10/F10*100</f>
        <v>8.9911584210148856</v>
      </c>
      <c r="V10" s="50">
        <f t="shared" ref="V10:V11" si="3">J10/F10*100</f>
        <v>91.008841578985113</v>
      </c>
      <c r="W10" s="21">
        <v>101</v>
      </c>
    </row>
    <row r="11" spans="1:23" s="26" customFormat="1" ht="15" customHeight="1" thickBot="1">
      <c r="A11" s="1"/>
      <c r="B11" s="253" t="s">
        <v>94</v>
      </c>
      <c r="C11" s="254"/>
      <c r="D11" s="137">
        <v>198959</v>
      </c>
      <c r="E11" s="165">
        <v>122.74676258105114</v>
      </c>
      <c r="F11" s="137">
        <v>111415</v>
      </c>
      <c r="G11" s="138">
        <v>114.14652637618204</v>
      </c>
      <c r="H11" s="166">
        <v>11586</v>
      </c>
      <c r="I11" s="165">
        <v>132.01914311759344</v>
      </c>
      <c r="J11" s="137">
        <v>99829</v>
      </c>
      <c r="K11" s="138">
        <v>112.38081300446916</v>
      </c>
      <c r="L11" s="166">
        <v>87544</v>
      </c>
      <c r="M11" s="138">
        <v>135.76501969541889</v>
      </c>
      <c r="N11" s="54"/>
      <c r="O11" s="255" t="s">
        <v>82</v>
      </c>
      <c r="P11" s="256"/>
      <c r="Q11" s="137">
        <v>437554</v>
      </c>
      <c r="R11" s="138">
        <v>125.34239315700671</v>
      </c>
      <c r="S11" s="5"/>
      <c r="T11" s="45" t="s">
        <v>95</v>
      </c>
      <c r="U11" s="50">
        <f t="shared" si="2"/>
        <v>10.398958847551945</v>
      </c>
      <c r="V11" s="50">
        <f t="shared" si="3"/>
        <v>89.601041152448062</v>
      </c>
      <c r="W11" s="21">
        <v>100</v>
      </c>
    </row>
    <row r="12" spans="1:23" s="21" customFormat="1" ht="15" customHeight="1">
      <c r="B12" s="129" t="s">
        <v>83</v>
      </c>
      <c r="C12" s="154" t="s">
        <v>24</v>
      </c>
      <c r="D12" s="130">
        <v>124606</v>
      </c>
      <c r="E12" s="161">
        <v>139.62395231051948</v>
      </c>
      <c r="F12" s="162">
        <v>70403</v>
      </c>
      <c r="G12" s="161">
        <v>135.81087598140397</v>
      </c>
      <c r="H12" s="163">
        <v>7558</v>
      </c>
      <c r="I12" s="131">
        <v>154.97231904859547</v>
      </c>
      <c r="J12" s="162">
        <v>62845</v>
      </c>
      <c r="K12" s="131">
        <v>133.82096162855075</v>
      </c>
      <c r="L12" s="162">
        <v>54203</v>
      </c>
      <c r="M12" s="131">
        <v>144.90843470124315</v>
      </c>
      <c r="N12" s="56"/>
      <c r="O12" s="129" t="s">
        <v>83</v>
      </c>
      <c r="P12" s="139" t="s">
        <v>24</v>
      </c>
      <c r="Q12" s="130">
        <v>269930</v>
      </c>
      <c r="R12" s="131">
        <v>140.3969583172962</v>
      </c>
      <c r="S12" s="1"/>
      <c r="T12" s="45" t="s">
        <v>39</v>
      </c>
      <c r="U12" s="50">
        <f t="shared" ref="U12:U35" si="4">H12/F12*100</f>
        <v>10.735337982756416</v>
      </c>
      <c r="V12" s="50">
        <f t="shared" ref="V12:V20" si="5">J12/F12*100</f>
        <v>89.26466201724358</v>
      </c>
      <c r="W12" s="21">
        <v>100</v>
      </c>
    </row>
    <row r="13" spans="1:23" s="21" customFormat="1" ht="15" customHeight="1" thickBot="1">
      <c r="B13" s="132"/>
      <c r="C13" s="133" t="s">
        <v>20</v>
      </c>
      <c r="D13" s="134">
        <v>138410</v>
      </c>
      <c r="E13" s="164">
        <v>126.15412660073828</v>
      </c>
      <c r="F13" s="134">
        <v>81396</v>
      </c>
      <c r="G13" s="135">
        <v>136.62548677319725</v>
      </c>
      <c r="H13" s="172">
        <v>9193</v>
      </c>
      <c r="I13" s="164">
        <v>137.02489193620511</v>
      </c>
      <c r="J13" s="134">
        <v>72203</v>
      </c>
      <c r="K13" s="135">
        <v>136.57480091550497</v>
      </c>
      <c r="L13" s="172">
        <v>57014</v>
      </c>
      <c r="M13" s="135">
        <v>113.71188097090091</v>
      </c>
      <c r="N13" s="56"/>
      <c r="O13" s="132"/>
      <c r="P13" s="133" t="s">
        <v>20</v>
      </c>
      <c r="Q13" s="134">
        <v>304058</v>
      </c>
      <c r="R13" s="135">
        <v>123.95756893824503</v>
      </c>
      <c r="S13" s="1"/>
      <c r="T13" s="141" t="s">
        <v>40</v>
      </c>
      <c r="U13" s="50">
        <f t="shared" si="4"/>
        <v>11.294166789522826</v>
      </c>
      <c r="V13" s="50">
        <f t="shared" si="5"/>
        <v>88.705833210477167</v>
      </c>
      <c r="W13" s="21">
        <v>100</v>
      </c>
    </row>
    <row r="14" spans="1:23" s="21" customFormat="1" ht="15" customHeight="1" thickBot="1">
      <c r="B14" s="136"/>
      <c r="C14" s="213" t="s">
        <v>21</v>
      </c>
      <c r="D14" s="137">
        <v>263016</v>
      </c>
      <c r="E14" s="165">
        <v>132.19608059952051</v>
      </c>
      <c r="F14" s="137">
        <v>151799</v>
      </c>
      <c r="G14" s="165">
        <v>136.24646591572051</v>
      </c>
      <c r="H14" s="137">
        <v>16751</v>
      </c>
      <c r="I14" s="138">
        <v>144.57966511306751</v>
      </c>
      <c r="J14" s="215">
        <v>135048</v>
      </c>
      <c r="K14" s="138">
        <v>135.279327650282</v>
      </c>
      <c r="L14" s="166">
        <v>111217</v>
      </c>
      <c r="M14" s="138">
        <v>127.04125925249016</v>
      </c>
      <c r="N14" s="56"/>
      <c r="O14" s="136"/>
      <c r="P14" s="213" t="s">
        <v>21</v>
      </c>
      <c r="Q14" s="137">
        <v>573988</v>
      </c>
      <c r="R14" s="138">
        <v>131.18106565132533</v>
      </c>
      <c r="S14" s="1"/>
      <c r="T14" s="141" t="s">
        <v>41</v>
      </c>
      <c r="U14" s="50">
        <f t="shared" si="4"/>
        <v>11.034987055250694</v>
      </c>
      <c r="V14" s="50">
        <f t="shared" si="5"/>
        <v>88.965012944749304</v>
      </c>
      <c r="W14" s="21">
        <v>100</v>
      </c>
    </row>
    <row r="15" spans="1:23" s="21" customFormat="1" ht="15" customHeight="1">
      <c r="B15" s="129" t="s">
        <v>84</v>
      </c>
      <c r="C15" s="154" t="s">
        <v>24</v>
      </c>
      <c r="D15" s="130">
        <v>139137</v>
      </c>
      <c r="E15" s="161">
        <v>111.66155722838387</v>
      </c>
      <c r="F15" s="162">
        <v>90726</v>
      </c>
      <c r="G15" s="161">
        <v>128.86666761359601</v>
      </c>
      <c r="H15" s="163">
        <v>8284</v>
      </c>
      <c r="I15" s="131">
        <v>109.60571579783011</v>
      </c>
      <c r="J15" s="162">
        <v>82442</v>
      </c>
      <c r="K15" s="131">
        <v>131.18306945659955</v>
      </c>
      <c r="L15" s="162">
        <v>48411</v>
      </c>
      <c r="M15" s="131">
        <v>89.314244599007424</v>
      </c>
      <c r="N15" s="56"/>
      <c r="O15" s="129" t="s">
        <v>84</v>
      </c>
      <c r="P15" s="139" t="s">
        <v>24</v>
      </c>
      <c r="Q15" s="130">
        <v>288240</v>
      </c>
      <c r="R15" s="131">
        <v>106.783240099285</v>
      </c>
      <c r="S15" s="1"/>
      <c r="T15" s="45" t="s">
        <v>42</v>
      </c>
      <c r="U15" s="50">
        <f t="shared" si="4"/>
        <v>9.1307894098714808</v>
      </c>
      <c r="V15" s="50">
        <f t="shared" si="5"/>
        <v>90.869210590128517</v>
      </c>
      <c r="W15" s="21">
        <v>100</v>
      </c>
    </row>
    <row r="16" spans="1:23" s="21" customFormat="1" ht="15" customHeight="1" thickBot="1">
      <c r="B16" s="132"/>
      <c r="C16" s="133" t="s">
        <v>20</v>
      </c>
      <c r="D16" s="134">
        <v>147382</v>
      </c>
      <c r="E16" s="164">
        <v>106.48219059316524</v>
      </c>
      <c r="F16" s="134">
        <v>95443</v>
      </c>
      <c r="G16" s="135">
        <v>117.25760479630449</v>
      </c>
      <c r="H16" s="172">
        <v>9033</v>
      </c>
      <c r="I16" s="164">
        <v>98.3</v>
      </c>
      <c r="J16" s="134">
        <v>86410</v>
      </c>
      <c r="K16" s="135">
        <v>119.7</v>
      </c>
      <c r="L16" s="172">
        <v>51939</v>
      </c>
      <c r="M16" s="135">
        <v>91.1</v>
      </c>
      <c r="N16" s="56"/>
      <c r="O16" s="132"/>
      <c r="P16" s="133" t="s">
        <v>20</v>
      </c>
      <c r="Q16" s="134">
        <v>313606</v>
      </c>
      <c r="R16" s="167">
        <v>103.14019035841847</v>
      </c>
      <c r="S16" s="1"/>
      <c r="T16" s="141" t="s">
        <v>43</v>
      </c>
      <c r="U16" s="50">
        <f t="shared" si="4"/>
        <v>9.4642875852603137</v>
      </c>
      <c r="V16" s="50">
        <f t="shared" si="5"/>
        <v>90.535712414739692</v>
      </c>
      <c r="W16" s="21">
        <v>100</v>
      </c>
    </row>
    <row r="17" spans="1:23" s="21" customFormat="1" ht="15" customHeight="1" thickBot="1">
      <c r="B17" s="136"/>
      <c r="C17" s="213" t="s">
        <v>21</v>
      </c>
      <c r="D17" s="137">
        <v>286519</v>
      </c>
      <c r="E17" s="165">
        <v>108.93595826869849</v>
      </c>
      <c r="F17" s="137">
        <v>186169</v>
      </c>
      <c r="G17" s="138">
        <v>122.64178288394523</v>
      </c>
      <c r="H17" s="166">
        <v>17317</v>
      </c>
      <c r="I17" s="165">
        <v>103.37890275207451</v>
      </c>
      <c r="J17" s="137">
        <v>168852</v>
      </c>
      <c r="K17" s="138">
        <v>125.03110005331438</v>
      </c>
      <c r="L17" s="166">
        <v>100350</v>
      </c>
      <c r="M17" s="138">
        <v>90.229011751800542</v>
      </c>
      <c r="N17" s="56"/>
      <c r="O17" s="136"/>
      <c r="P17" s="213" t="s">
        <v>21</v>
      </c>
      <c r="Q17" s="137">
        <v>601846</v>
      </c>
      <c r="R17" s="138">
        <v>104.85341156957986</v>
      </c>
      <c r="S17" s="1"/>
      <c r="T17" s="141" t="s">
        <v>44</v>
      </c>
      <c r="U17" s="50">
        <f t="shared" si="4"/>
        <v>9.3017634514876271</v>
      </c>
      <c r="V17" s="50">
        <f t="shared" si="5"/>
        <v>90.698236548512384</v>
      </c>
      <c r="W17" s="21">
        <v>100</v>
      </c>
    </row>
    <row r="18" spans="1:23" s="21" customFormat="1" ht="15" customHeight="1">
      <c r="B18" s="129" t="s">
        <v>85</v>
      </c>
      <c r="C18" s="154" t="s">
        <v>24</v>
      </c>
      <c r="D18" s="130">
        <v>122174</v>
      </c>
      <c r="E18" s="161">
        <v>87.808419040226539</v>
      </c>
      <c r="F18" s="162">
        <v>74162</v>
      </c>
      <c r="G18" s="161">
        <v>81.742830059740314</v>
      </c>
      <c r="H18" s="163">
        <v>6304</v>
      </c>
      <c r="I18" s="131">
        <v>76.098503138580398</v>
      </c>
      <c r="J18" s="162">
        <v>67858</v>
      </c>
      <c r="K18" s="131">
        <v>82.309987627665521</v>
      </c>
      <c r="L18" s="162">
        <v>48012</v>
      </c>
      <c r="M18" s="131">
        <v>99.175807151267264</v>
      </c>
      <c r="N18" s="56"/>
      <c r="O18" s="129" t="s">
        <v>85</v>
      </c>
      <c r="P18" s="139" t="s">
        <v>24</v>
      </c>
      <c r="Q18" s="130">
        <v>267143</v>
      </c>
      <c r="R18" s="131">
        <v>92.680752150985285</v>
      </c>
      <c r="S18" s="1"/>
      <c r="T18" s="45" t="s">
        <v>45</v>
      </c>
      <c r="U18" s="50">
        <f t="shared" si="4"/>
        <v>8.5003101318734657</v>
      </c>
      <c r="V18" s="50">
        <f t="shared" si="5"/>
        <v>91.499689868126538</v>
      </c>
      <c r="W18" s="21">
        <v>100</v>
      </c>
    </row>
    <row r="19" spans="1:23" s="21" customFormat="1" ht="15" customHeight="1" thickBot="1">
      <c r="B19" s="132"/>
      <c r="C19" s="133" t="s">
        <v>20</v>
      </c>
      <c r="D19" s="134">
        <v>121605</v>
      </c>
      <c r="E19" s="164">
        <v>82.510075857296002</v>
      </c>
      <c r="F19" s="134">
        <v>62933</v>
      </c>
      <c r="G19" s="135">
        <v>65.937784855882569</v>
      </c>
      <c r="H19" s="134">
        <v>7855</v>
      </c>
      <c r="I19" s="164">
        <v>86.958928373740733</v>
      </c>
      <c r="J19" s="134">
        <v>55078</v>
      </c>
      <c r="K19" s="135">
        <v>63.740307834741351</v>
      </c>
      <c r="L19" s="134">
        <v>58672</v>
      </c>
      <c r="M19" s="135">
        <v>112.96328385221123</v>
      </c>
      <c r="N19" s="56"/>
      <c r="O19" s="132"/>
      <c r="P19" s="133" t="s">
        <v>20</v>
      </c>
      <c r="Q19" s="134">
        <v>284326</v>
      </c>
      <c r="R19" s="167">
        <v>90.663443939210339</v>
      </c>
      <c r="S19" s="1"/>
      <c r="T19" s="141" t="s">
        <v>46</v>
      </c>
      <c r="U19" s="50">
        <f t="shared" si="4"/>
        <v>12.481527974194778</v>
      </c>
      <c r="V19" s="50">
        <f t="shared" si="5"/>
        <v>87.51847202580521</v>
      </c>
      <c r="W19" s="21">
        <v>100</v>
      </c>
    </row>
    <row r="20" spans="1:23" s="21" customFormat="1" ht="15" customHeight="1" thickBot="1">
      <c r="B20" s="136"/>
      <c r="C20" s="213" t="s">
        <v>21</v>
      </c>
      <c r="D20" s="137">
        <v>243779</v>
      </c>
      <c r="E20" s="165">
        <v>85.083013691936657</v>
      </c>
      <c r="F20" s="137">
        <v>137095</v>
      </c>
      <c r="G20" s="138">
        <v>73.640079712519267</v>
      </c>
      <c r="H20" s="166">
        <v>14159</v>
      </c>
      <c r="I20" s="165">
        <v>81.763584916555985</v>
      </c>
      <c r="J20" s="137">
        <v>122936</v>
      </c>
      <c r="K20" s="138">
        <v>72.806955203373363</v>
      </c>
      <c r="L20" s="166">
        <v>106684</v>
      </c>
      <c r="M20" s="138">
        <v>106.31190832087694</v>
      </c>
      <c r="N20" s="56"/>
      <c r="O20" s="136"/>
      <c r="P20" s="213" t="s">
        <v>21</v>
      </c>
      <c r="Q20" s="137">
        <v>551469</v>
      </c>
      <c r="R20" s="138">
        <v>91.629586306131472</v>
      </c>
      <c r="S20" s="1"/>
      <c r="T20" s="141" t="s">
        <v>47</v>
      </c>
      <c r="U20" s="50">
        <f t="shared" si="4"/>
        <v>10.327874831321346</v>
      </c>
      <c r="V20" s="50">
        <f t="shared" si="5"/>
        <v>89.672125168678647</v>
      </c>
      <c r="W20" s="21">
        <v>100</v>
      </c>
    </row>
    <row r="21" spans="1:23" s="21" customFormat="1" ht="15" customHeight="1">
      <c r="B21" s="129" t="s">
        <v>86</v>
      </c>
      <c r="C21" s="154" t="s">
        <v>24</v>
      </c>
      <c r="D21" s="130">
        <v>73464</v>
      </c>
      <c r="E21" s="161">
        <v>60.1</v>
      </c>
      <c r="F21" s="162">
        <v>37537</v>
      </c>
      <c r="G21" s="161">
        <v>50.6</v>
      </c>
      <c r="H21" s="163">
        <v>4220</v>
      </c>
      <c r="I21" s="131">
        <v>66.900000000000006</v>
      </c>
      <c r="J21" s="162">
        <v>33317</v>
      </c>
      <c r="K21" s="131">
        <v>49.1</v>
      </c>
      <c r="L21" s="162">
        <v>35927</v>
      </c>
      <c r="M21" s="131">
        <v>74.8</v>
      </c>
      <c r="N21" s="56"/>
      <c r="O21" s="129" t="s">
        <v>86</v>
      </c>
      <c r="P21" s="139" t="s">
        <v>24</v>
      </c>
      <c r="Q21" s="130">
        <v>167974</v>
      </c>
      <c r="R21" s="171">
        <v>62.9</v>
      </c>
      <c r="S21" s="1"/>
      <c r="T21" s="45" t="s">
        <v>48</v>
      </c>
      <c r="U21" s="50">
        <f t="shared" si="4"/>
        <v>11.242240988890961</v>
      </c>
      <c r="V21" s="50">
        <f>J21/F21*100</f>
        <v>88.757759011109044</v>
      </c>
      <c r="W21" s="21">
        <v>100</v>
      </c>
    </row>
    <row r="22" spans="1:23" s="71" customFormat="1" ht="15" customHeight="1" thickBot="1">
      <c r="B22" s="132"/>
      <c r="C22" s="133" t="s">
        <v>20</v>
      </c>
      <c r="D22" s="134">
        <v>75886</v>
      </c>
      <c r="E22" s="164">
        <v>62.4</v>
      </c>
      <c r="F22" s="134">
        <v>34887</v>
      </c>
      <c r="G22" s="135">
        <v>55.4</v>
      </c>
      <c r="H22" s="134">
        <v>4130</v>
      </c>
      <c r="I22" s="164">
        <v>52.6</v>
      </c>
      <c r="J22" s="134">
        <v>30757</v>
      </c>
      <c r="K22" s="135">
        <v>55.8</v>
      </c>
      <c r="L22" s="134">
        <v>40999</v>
      </c>
      <c r="M22" s="135">
        <v>69.900000000000006</v>
      </c>
      <c r="N22" s="56"/>
      <c r="O22" s="132"/>
      <c r="P22" s="133" t="s">
        <v>20</v>
      </c>
      <c r="Q22" s="134">
        <v>147666</v>
      </c>
      <c r="R22" s="169">
        <v>51.935454372797416</v>
      </c>
      <c r="S22" s="74"/>
      <c r="T22" s="141" t="s">
        <v>49</v>
      </c>
      <c r="U22" s="50">
        <f t="shared" si="4"/>
        <v>11.838220540602515</v>
      </c>
      <c r="V22" s="50">
        <f>J22/F22*100</f>
        <v>88.161779459397479</v>
      </c>
      <c r="W22" s="21">
        <v>100</v>
      </c>
    </row>
    <row r="23" spans="1:23" s="21" customFormat="1" ht="15" customHeight="1" thickBot="1">
      <c r="B23" s="136"/>
      <c r="C23" s="213" t="s">
        <v>21</v>
      </c>
      <c r="D23" s="137">
        <v>149350</v>
      </c>
      <c r="E23" s="165">
        <v>61.3</v>
      </c>
      <c r="F23" s="137">
        <v>72424</v>
      </c>
      <c r="G23" s="138">
        <v>52.8</v>
      </c>
      <c r="H23" s="166">
        <v>8350</v>
      </c>
      <c r="I23" s="165">
        <v>59</v>
      </c>
      <c r="J23" s="137">
        <v>64074</v>
      </c>
      <c r="K23" s="138">
        <v>52.1</v>
      </c>
      <c r="L23" s="166">
        <v>76926</v>
      </c>
      <c r="M23" s="138">
        <v>72.099999999999994</v>
      </c>
      <c r="N23" s="56"/>
      <c r="O23" s="136"/>
      <c r="P23" s="213" t="s">
        <v>21</v>
      </c>
      <c r="Q23" s="137">
        <v>315640</v>
      </c>
      <c r="R23" s="138">
        <v>57.236218173641674</v>
      </c>
      <c r="S23" s="1"/>
      <c r="T23" s="141" t="s">
        <v>50</v>
      </c>
      <c r="U23" s="50">
        <f t="shared" si="4"/>
        <v>11.529327294819398</v>
      </c>
      <c r="V23" s="50">
        <f t="shared" ref="V23:V35" si="6">J23/F23*100</f>
        <v>88.470672705180604</v>
      </c>
      <c r="W23" s="21">
        <v>100</v>
      </c>
    </row>
    <row r="24" spans="1:23" s="21" customFormat="1" ht="15" customHeight="1">
      <c r="B24" s="129" t="s">
        <v>87</v>
      </c>
      <c r="C24" s="154" t="s">
        <v>24</v>
      </c>
      <c r="D24" s="130">
        <v>112571</v>
      </c>
      <c r="E24" s="161">
        <v>153.19999999999999</v>
      </c>
      <c r="F24" s="162">
        <v>59081</v>
      </c>
      <c r="G24" s="161">
        <v>157.4</v>
      </c>
      <c r="H24" s="163">
        <v>5938</v>
      </c>
      <c r="I24" s="131">
        <v>140.69999999999999</v>
      </c>
      <c r="J24" s="162">
        <v>53143</v>
      </c>
      <c r="K24" s="131">
        <v>159.5</v>
      </c>
      <c r="L24" s="162">
        <v>53490</v>
      </c>
      <c r="M24" s="131">
        <v>148.9</v>
      </c>
      <c r="N24" s="56"/>
      <c r="O24" s="129" t="s">
        <v>87</v>
      </c>
      <c r="P24" s="139" t="s">
        <v>24</v>
      </c>
      <c r="Q24" s="130">
        <v>211450</v>
      </c>
      <c r="R24" s="171">
        <v>125.88257706549824</v>
      </c>
      <c r="S24" s="1"/>
      <c r="T24" s="45" t="s">
        <v>53</v>
      </c>
      <c r="U24" s="50">
        <f t="shared" si="4"/>
        <v>10.050608486653916</v>
      </c>
      <c r="V24" s="50">
        <f t="shared" si="6"/>
        <v>89.949391513346086</v>
      </c>
      <c r="W24" s="21">
        <v>100</v>
      </c>
    </row>
    <row r="25" spans="1:23" s="71" customFormat="1" ht="15" customHeight="1" thickBot="1">
      <c r="B25" s="132"/>
      <c r="C25" s="133" t="s">
        <v>20</v>
      </c>
      <c r="D25" s="134">
        <v>103272</v>
      </c>
      <c r="E25" s="164">
        <v>136.1</v>
      </c>
      <c r="F25" s="134">
        <v>56379</v>
      </c>
      <c r="G25" s="135">
        <v>161.6</v>
      </c>
      <c r="H25" s="134">
        <v>7104</v>
      </c>
      <c r="I25" s="164">
        <v>172</v>
      </c>
      <c r="J25" s="134">
        <v>49275</v>
      </c>
      <c r="K25" s="135">
        <v>160.19999999999999</v>
      </c>
      <c r="L25" s="134">
        <v>46893</v>
      </c>
      <c r="M25" s="135">
        <v>114.4</v>
      </c>
      <c r="N25" s="56"/>
      <c r="O25" s="132"/>
      <c r="P25" s="133" t="s">
        <v>20</v>
      </c>
      <c r="Q25" s="134">
        <v>207942</v>
      </c>
      <c r="R25" s="169">
        <v>140.81914591036528</v>
      </c>
      <c r="S25" s="74"/>
      <c r="T25" s="141" t="s">
        <v>54</v>
      </c>
      <c r="U25" s="50">
        <f t="shared" si="4"/>
        <v>12.600436332677061</v>
      </c>
      <c r="V25" s="50">
        <f t="shared" si="6"/>
        <v>87.399563667322937</v>
      </c>
      <c r="W25" s="21">
        <v>100</v>
      </c>
    </row>
    <row r="26" spans="1:23" s="21" customFormat="1" ht="15" customHeight="1" thickBot="1">
      <c r="B26" s="136"/>
      <c r="C26" s="213" t="s">
        <v>21</v>
      </c>
      <c r="D26" s="137">
        <v>215843</v>
      </c>
      <c r="E26" s="165">
        <v>144.5</v>
      </c>
      <c r="F26" s="137">
        <v>115460</v>
      </c>
      <c r="G26" s="138">
        <v>159.4</v>
      </c>
      <c r="H26" s="166">
        <v>13042</v>
      </c>
      <c r="I26" s="165">
        <v>156.19999999999999</v>
      </c>
      <c r="J26" s="137">
        <v>102418</v>
      </c>
      <c r="K26" s="138">
        <v>159.80000000000001</v>
      </c>
      <c r="L26" s="166">
        <v>100383</v>
      </c>
      <c r="M26" s="138">
        <v>130.5</v>
      </c>
      <c r="N26" s="56"/>
      <c r="O26" s="136"/>
      <c r="P26" s="213" t="s">
        <v>21</v>
      </c>
      <c r="Q26" s="137">
        <v>419392</v>
      </c>
      <c r="R26" s="138">
        <v>132.87035863642126</v>
      </c>
      <c r="S26" s="1"/>
      <c r="T26" s="141" t="s">
        <v>55</v>
      </c>
      <c r="U26" s="50">
        <f t="shared" si="4"/>
        <v>11.29568681794561</v>
      </c>
      <c r="V26" s="50">
        <f t="shared" si="6"/>
        <v>88.704313182054392</v>
      </c>
      <c r="W26" s="21">
        <v>100</v>
      </c>
    </row>
    <row r="27" spans="1:23" s="21" customFormat="1" ht="15" customHeight="1">
      <c r="B27" s="129" t="s">
        <v>88</v>
      </c>
      <c r="C27" s="154" t="s">
        <v>24</v>
      </c>
      <c r="D27" s="130">
        <v>78852</v>
      </c>
      <c r="E27" s="161">
        <v>70</v>
      </c>
      <c r="F27" s="162">
        <v>46613</v>
      </c>
      <c r="G27" s="161">
        <v>78.900000000000006</v>
      </c>
      <c r="H27" s="163">
        <v>5566</v>
      </c>
      <c r="I27" s="131">
        <v>93.7</v>
      </c>
      <c r="J27" s="162">
        <v>41047</v>
      </c>
      <c r="K27" s="131">
        <v>77.2</v>
      </c>
      <c r="L27" s="162">
        <v>32239</v>
      </c>
      <c r="M27" s="131">
        <v>60.3</v>
      </c>
      <c r="N27" s="56"/>
      <c r="O27" s="129" t="s">
        <v>88</v>
      </c>
      <c r="P27" s="139" t="s">
        <v>24</v>
      </c>
      <c r="Q27" s="130">
        <v>159226</v>
      </c>
      <c r="R27" s="171">
        <v>75.301962638921722</v>
      </c>
      <c r="S27" s="1"/>
      <c r="T27" s="141" t="s">
        <v>66</v>
      </c>
      <c r="U27" s="50">
        <f t="shared" si="4"/>
        <v>11.940874863235578</v>
      </c>
      <c r="V27" s="50">
        <f t="shared" si="6"/>
        <v>88.059125136764422</v>
      </c>
      <c r="W27" s="21">
        <v>100</v>
      </c>
    </row>
    <row r="28" spans="1:23" s="71" customFormat="1" ht="15" customHeight="1" thickBot="1">
      <c r="B28" s="132"/>
      <c r="C28" s="133" t="s">
        <v>20</v>
      </c>
      <c r="D28" s="134">
        <v>96891</v>
      </c>
      <c r="E28" s="164">
        <v>93.8</v>
      </c>
      <c r="F28" s="134">
        <v>50012</v>
      </c>
      <c r="G28" s="135">
        <v>88.7</v>
      </c>
      <c r="H28" s="134">
        <v>6130</v>
      </c>
      <c r="I28" s="164">
        <v>86.3</v>
      </c>
      <c r="J28" s="134">
        <v>43882</v>
      </c>
      <c r="K28" s="135">
        <v>89.1</v>
      </c>
      <c r="L28" s="134">
        <v>46879</v>
      </c>
      <c r="M28" s="135">
        <v>100</v>
      </c>
      <c r="N28" s="56"/>
      <c r="O28" s="132"/>
      <c r="P28" s="133" t="s">
        <v>20</v>
      </c>
      <c r="Q28" s="134">
        <v>186838</v>
      </c>
      <c r="R28" s="169">
        <v>89.851016148733791</v>
      </c>
      <c r="S28" s="74"/>
      <c r="T28" s="141" t="s">
        <v>62</v>
      </c>
      <c r="U28" s="50">
        <f t="shared" si="4"/>
        <v>12.257058306006559</v>
      </c>
      <c r="V28" s="50">
        <f t="shared" si="6"/>
        <v>87.74294169399343</v>
      </c>
      <c r="W28" s="21">
        <v>100</v>
      </c>
    </row>
    <row r="29" spans="1:23" s="21" customFormat="1" ht="15" customHeight="1" thickBot="1">
      <c r="B29" s="136"/>
      <c r="C29" s="213" t="s">
        <v>21</v>
      </c>
      <c r="D29" s="137">
        <v>175743</v>
      </c>
      <c r="E29" s="165">
        <v>81.400000000000006</v>
      </c>
      <c r="F29" s="137">
        <v>96625</v>
      </c>
      <c r="G29" s="138">
        <v>83.7</v>
      </c>
      <c r="H29" s="166">
        <v>11696</v>
      </c>
      <c r="I29" s="165">
        <v>89.7</v>
      </c>
      <c r="J29" s="137">
        <v>84929</v>
      </c>
      <c r="K29" s="138">
        <v>82.9</v>
      </c>
      <c r="L29" s="166">
        <v>79118</v>
      </c>
      <c r="M29" s="138">
        <v>78.8</v>
      </c>
      <c r="N29" s="56"/>
      <c r="O29" s="136"/>
      <c r="P29" s="213" t="s">
        <v>21</v>
      </c>
      <c r="Q29" s="137">
        <v>346064</v>
      </c>
      <c r="R29" s="138">
        <v>82.515641690828616</v>
      </c>
      <c r="S29" s="1"/>
      <c r="T29" s="141" t="s">
        <v>63</v>
      </c>
      <c r="U29" s="50">
        <f t="shared" si="4"/>
        <v>12.104527813712808</v>
      </c>
      <c r="V29" s="50">
        <f t="shared" si="6"/>
        <v>87.895472186287193</v>
      </c>
      <c r="W29" s="21">
        <v>100</v>
      </c>
    </row>
    <row r="30" spans="1:23" s="21" customFormat="1" ht="15" customHeight="1">
      <c r="B30" s="129" t="s">
        <v>89</v>
      </c>
      <c r="C30" s="154" t="s">
        <v>24</v>
      </c>
      <c r="D30" s="130">
        <v>129952</v>
      </c>
      <c r="E30" s="161">
        <v>164.80495104753209</v>
      </c>
      <c r="F30" s="162">
        <v>56869</v>
      </c>
      <c r="G30" s="161">
        <v>122.00244566966296</v>
      </c>
      <c r="H30" s="163">
        <v>7662</v>
      </c>
      <c r="I30" s="131">
        <v>137.65720445562343</v>
      </c>
      <c r="J30" s="162">
        <v>49207</v>
      </c>
      <c r="K30" s="131">
        <v>119.87965015713694</v>
      </c>
      <c r="L30" s="162">
        <v>73083</v>
      </c>
      <c r="M30" s="131">
        <v>226.69127454325508</v>
      </c>
      <c r="N30" s="56"/>
      <c r="O30" s="129" t="s">
        <v>89</v>
      </c>
      <c r="P30" s="139" t="s">
        <v>24</v>
      </c>
      <c r="Q30" s="130">
        <v>245181</v>
      </c>
      <c r="R30" s="171">
        <v>153.98301784884379</v>
      </c>
      <c r="S30" s="1"/>
      <c r="T30" s="141" t="s">
        <v>68</v>
      </c>
      <c r="U30" s="50">
        <f t="shared" si="4"/>
        <v>13.473069686472419</v>
      </c>
      <c r="V30" s="50">
        <f t="shared" si="6"/>
        <v>86.526930313527586</v>
      </c>
      <c r="W30" s="21">
        <v>100</v>
      </c>
    </row>
    <row r="31" spans="1:23" s="71" customFormat="1" ht="15" customHeight="1" thickBot="1">
      <c r="B31" s="132"/>
      <c r="C31" s="133" t="s">
        <v>20</v>
      </c>
      <c r="D31" s="134">
        <v>166840</v>
      </c>
      <c r="E31" s="164">
        <v>172.19349578392215</v>
      </c>
      <c r="F31" s="134">
        <v>70927</v>
      </c>
      <c r="G31" s="135">
        <v>141.81996320882988</v>
      </c>
      <c r="H31" s="134">
        <v>7735</v>
      </c>
      <c r="I31" s="164">
        <v>126.18270799347471</v>
      </c>
      <c r="J31" s="134">
        <v>63192</v>
      </c>
      <c r="K31" s="135">
        <v>144.00437537031129</v>
      </c>
      <c r="L31" s="134">
        <v>95913</v>
      </c>
      <c r="M31" s="135">
        <v>204.59694106102947</v>
      </c>
      <c r="N31" s="56"/>
      <c r="O31" s="132"/>
      <c r="P31" s="133" t="s">
        <v>20</v>
      </c>
      <c r="Q31" s="134">
        <v>318438</v>
      </c>
      <c r="R31" s="169">
        <v>170.43535041051604</v>
      </c>
      <c r="S31" s="74"/>
      <c r="T31" s="141" t="s">
        <v>69</v>
      </c>
      <c r="U31" s="50">
        <f t="shared" si="4"/>
        <v>10.905578975566428</v>
      </c>
      <c r="V31" s="50">
        <f t="shared" si="6"/>
        <v>89.094421024433572</v>
      </c>
      <c r="W31" s="21">
        <v>100</v>
      </c>
    </row>
    <row r="32" spans="1:23" s="71" customFormat="1" ht="15" customHeight="1" thickBot="1">
      <c r="A32" s="142"/>
      <c r="B32" s="136"/>
      <c r="C32" s="213" t="s">
        <v>21</v>
      </c>
      <c r="D32" s="137">
        <v>296792</v>
      </c>
      <c r="E32" s="165">
        <v>168.87841905509751</v>
      </c>
      <c r="F32" s="137">
        <v>127796</v>
      </c>
      <c r="G32" s="138">
        <v>132.25976714100906</v>
      </c>
      <c r="H32" s="166">
        <v>15397</v>
      </c>
      <c r="I32" s="165">
        <v>131.64329685362517</v>
      </c>
      <c r="J32" s="137">
        <v>112399</v>
      </c>
      <c r="K32" s="138">
        <v>132.3446643667063</v>
      </c>
      <c r="L32" s="166">
        <v>168996</v>
      </c>
      <c r="M32" s="138">
        <v>213.59993933112565</v>
      </c>
      <c r="N32" s="56"/>
      <c r="O32" s="136"/>
      <c r="P32" s="213" t="s">
        <v>21</v>
      </c>
      <c r="Q32" s="137">
        <v>563619</v>
      </c>
      <c r="R32" s="138">
        <v>162.86553932220627</v>
      </c>
      <c r="S32" s="74"/>
      <c r="T32" s="141" t="s">
        <v>70</v>
      </c>
      <c r="U32" s="50">
        <f t="shared" si="4"/>
        <v>12.048107922000689</v>
      </c>
      <c r="V32" s="50">
        <f t="shared" si="6"/>
        <v>87.951892077999318</v>
      </c>
      <c r="W32" s="21">
        <v>100</v>
      </c>
    </row>
    <row r="33" spans="1:23" ht="15" customHeight="1">
      <c r="B33" s="129" t="s">
        <v>79</v>
      </c>
      <c r="C33" s="154" t="s">
        <v>24</v>
      </c>
      <c r="D33" s="130">
        <v>174768</v>
      </c>
      <c r="E33" s="161">
        <v>134.48657966018223</v>
      </c>
      <c r="F33" s="162">
        <v>76598</v>
      </c>
      <c r="G33" s="161">
        <v>134.69201146494575</v>
      </c>
      <c r="H33" s="163">
        <v>7845</v>
      </c>
      <c r="I33" s="131">
        <v>102.38841033672669</v>
      </c>
      <c r="J33" s="162">
        <v>68753</v>
      </c>
      <c r="K33" s="131">
        <v>139.72199077367043</v>
      </c>
      <c r="L33" s="162">
        <v>98170</v>
      </c>
      <c r="M33" s="131">
        <v>134.32672440923335</v>
      </c>
      <c r="N33" s="56"/>
      <c r="O33" s="129" t="s">
        <v>79</v>
      </c>
      <c r="P33" s="139" t="s">
        <v>24</v>
      </c>
      <c r="Q33" s="130">
        <v>338682</v>
      </c>
      <c r="R33" s="171">
        <v>138.1354998959952</v>
      </c>
      <c r="T33" s="141" t="s">
        <v>76</v>
      </c>
      <c r="U33" s="50">
        <f t="shared" si="4"/>
        <v>10.241781769759003</v>
      </c>
      <c r="V33" s="50">
        <f t="shared" si="6"/>
        <v>89.758218230240999</v>
      </c>
      <c r="W33" s="21">
        <v>100</v>
      </c>
    </row>
    <row r="34" spans="1:23" ht="15" customHeight="1" thickBot="1">
      <c r="B34" s="132"/>
      <c r="C34" s="133" t="s">
        <v>20</v>
      </c>
      <c r="D34" s="134">
        <v>187069</v>
      </c>
      <c r="E34" s="164">
        <v>112.1247902181731</v>
      </c>
      <c r="F34" s="134">
        <v>82948</v>
      </c>
      <c r="G34" s="135">
        <v>116.94841174728947</v>
      </c>
      <c r="H34" s="134">
        <v>8275</v>
      </c>
      <c r="I34" s="164">
        <v>106.98125404007757</v>
      </c>
      <c r="J34" s="134">
        <v>74673</v>
      </c>
      <c r="K34" s="135">
        <v>118.16843904291683</v>
      </c>
      <c r="L34" s="134">
        <v>104121</v>
      </c>
      <c r="M34" s="135">
        <v>108.55775546589098</v>
      </c>
      <c r="N34" s="56"/>
      <c r="O34" s="132"/>
      <c r="P34" s="133" t="s">
        <v>20</v>
      </c>
      <c r="Q34" s="134">
        <v>366382</v>
      </c>
      <c r="R34" s="169">
        <v>115.05599206124897</v>
      </c>
      <c r="S34" s="30"/>
      <c r="T34" s="141" t="s">
        <v>77</v>
      </c>
      <c r="U34" s="50">
        <f t="shared" si="4"/>
        <v>9.9761296233785011</v>
      </c>
      <c r="V34" s="50">
        <f t="shared" si="6"/>
        <v>90.023870376621488</v>
      </c>
      <c r="W34" s="21">
        <v>100</v>
      </c>
    </row>
    <row r="35" spans="1:23" ht="15" customHeight="1" thickBot="1">
      <c r="B35" s="136"/>
      <c r="C35" s="218" t="s">
        <v>21</v>
      </c>
      <c r="D35" s="137">
        <v>361837</v>
      </c>
      <c r="E35" s="165">
        <v>121.91602199520202</v>
      </c>
      <c r="F35" s="137">
        <v>159546</v>
      </c>
      <c r="G35" s="138">
        <v>124.84428307615264</v>
      </c>
      <c r="H35" s="166">
        <v>16120</v>
      </c>
      <c r="I35" s="165">
        <v>104.69571994544391</v>
      </c>
      <c r="J35" s="137">
        <v>143426</v>
      </c>
      <c r="K35" s="138">
        <v>127.60433811688716</v>
      </c>
      <c r="L35" s="166">
        <v>202291</v>
      </c>
      <c r="M35" s="138">
        <v>119.70164974318919</v>
      </c>
      <c r="N35" s="56"/>
      <c r="O35" s="136"/>
      <c r="P35" s="218" t="s">
        <v>21</v>
      </c>
      <c r="Q35" s="137">
        <v>705064</v>
      </c>
      <c r="R35" s="138">
        <v>125.09585375936581</v>
      </c>
      <c r="S35" s="30"/>
      <c r="T35" s="141" t="s">
        <v>78</v>
      </c>
      <c r="U35" s="50">
        <f t="shared" si="4"/>
        <v>10.103669161245033</v>
      </c>
      <c r="V35" s="50">
        <f t="shared" si="6"/>
        <v>89.896330838754963</v>
      </c>
      <c r="W35" s="21">
        <v>100</v>
      </c>
    </row>
    <row r="36" spans="1:23" ht="15" customHeight="1">
      <c r="B36" s="106" t="s">
        <v>90</v>
      </c>
      <c r="C36" s="107" t="s">
        <v>24</v>
      </c>
      <c r="D36" s="108">
        <v>178151</v>
      </c>
      <c r="E36" s="109">
        <v>101.93570905428912</v>
      </c>
      <c r="F36" s="110">
        <v>79397</v>
      </c>
      <c r="G36" s="109">
        <v>103.65414240580695</v>
      </c>
      <c r="H36" s="111">
        <v>11176</v>
      </c>
      <c r="I36" s="112">
        <v>142.46016571064374</v>
      </c>
      <c r="J36" s="110">
        <v>68221</v>
      </c>
      <c r="K36" s="112">
        <v>99.226215583319998</v>
      </c>
      <c r="L36" s="110">
        <v>98754</v>
      </c>
      <c r="M36" s="112">
        <v>100.59488642151371</v>
      </c>
      <c r="N36" s="56"/>
      <c r="O36" s="106" t="s">
        <v>90</v>
      </c>
      <c r="P36" s="124" t="s">
        <v>24</v>
      </c>
      <c r="Q36" s="108">
        <v>359306</v>
      </c>
      <c r="R36" s="198">
        <v>106.08948807435883</v>
      </c>
      <c r="T36" s="141" t="s">
        <v>91</v>
      </c>
      <c r="U36" s="50">
        <f t="shared" ref="U36:U38" si="7">H36/F36*100</f>
        <v>14.076098593145836</v>
      </c>
      <c r="V36" s="50">
        <f t="shared" ref="V36:V38" si="8">J36/F36*100</f>
        <v>85.923901406854171</v>
      </c>
      <c r="W36" s="21">
        <v>100</v>
      </c>
    </row>
    <row r="37" spans="1:23" ht="15" customHeight="1" thickBot="1">
      <c r="B37" s="113"/>
      <c r="C37" s="114" t="s">
        <v>20</v>
      </c>
      <c r="D37" s="115">
        <v>192727</v>
      </c>
      <c r="E37" s="116">
        <v>103.02455243787053</v>
      </c>
      <c r="F37" s="115">
        <v>83919</v>
      </c>
      <c r="G37" s="117">
        <v>101.17061291411487</v>
      </c>
      <c r="H37" s="115">
        <v>12715</v>
      </c>
      <c r="I37" s="116">
        <v>153.65558912386709</v>
      </c>
      <c r="J37" s="115">
        <v>71204</v>
      </c>
      <c r="K37" s="117">
        <v>95.354411902561836</v>
      </c>
      <c r="L37" s="115">
        <v>108808</v>
      </c>
      <c r="M37" s="117">
        <v>104.50149345473054</v>
      </c>
      <c r="N37" s="56"/>
      <c r="O37" s="113"/>
      <c r="P37" s="114" t="s">
        <v>20</v>
      </c>
      <c r="Q37" s="115">
        <v>384316</v>
      </c>
      <c r="R37" s="197">
        <v>104.89489112456398</v>
      </c>
      <c r="S37" s="30"/>
      <c r="T37" s="141" t="s">
        <v>92</v>
      </c>
      <c r="U37" s="50">
        <f t="shared" si="7"/>
        <v>15.151515151515152</v>
      </c>
      <c r="V37" s="50">
        <f t="shared" si="8"/>
        <v>84.848484848484844</v>
      </c>
      <c r="W37" s="21">
        <v>100</v>
      </c>
    </row>
    <row r="38" spans="1:23" ht="15" customHeight="1" thickBot="1">
      <c r="B38" s="118"/>
      <c r="C38" s="119" t="s">
        <v>21</v>
      </c>
      <c r="D38" s="120">
        <v>370878</v>
      </c>
      <c r="E38" s="121">
        <v>102.49863888988688</v>
      </c>
      <c r="F38" s="120">
        <v>163316</v>
      </c>
      <c r="G38" s="122">
        <v>102.36295488448472</v>
      </c>
      <c r="H38" s="123">
        <v>23891</v>
      </c>
      <c r="I38" s="121">
        <v>148.20719602977667</v>
      </c>
      <c r="J38" s="120">
        <v>139425</v>
      </c>
      <c r="K38" s="122">
        <v>97.210408154727872</v>
      </c>
      <c r="L38" s="123">
        <v>207562</v>
      </c>
      <c r="M38" s="122">
        <v>102.60565225343687</v>
      </c>
      <c r="N38" s="56"/>
      <c r="O38" s="118"/>
      <c r="P38" s="119" t="s">
        <v>21</v>
      </c>
      <c r="Q38" s="120">
        <v>743622</v>
      </c>
      <c r="R38" s="122">
        <v>105.46872340666947</v>
      </c>
      <c r="S38" s="30"/>
      <c r="T38" s="141" t="s">
        <v>93</v>
      </c>
      <c r="U38" s="50">
        <f t="shared" si="7"/>
        <v>14.62869529011242</v>
      </c>
      <c r="V38" s="50">
        <f t="shared" si="8"/>
        <v>85.371304709887582</v>
      </c>
      <c r="W38" s="21">
        <v>100</v>
      </c>
    </row>
    <row r="39" spans="1:23" ht="14.25" customHeight="1" thickBot="1">
      <c r="B39" s="151"/>
      <c r="C39" s="152"/>
      <c r="D39" s="143"/>
      <c r="E39" s="144"/>
      <c r="F39" s="150"/>
      <c r="G39" s="149"/>
      <c r="H39" s="150"/>
      <c r="I39" s="149"/>
      <c r="J39" s="150"/>
      <c r="K39" s="149"/>
      <c r="L39" s="150"/>
      <c r="M39" s="149"/>
      <c r="N39" s="56"/>
      <c r="O39" s="145"/>
      <c r="P39" s="89"/>
      <c r="Q39" s="101"/>
      <c r="R39" s="102"/>
      <c r="S39" s="30"/>
    </row>
    <row r="40" spans="1:23" s="21" customFormat="1" ht="15" customHeight="1" thickBot="1">
      <c r="A40" s="19"/>
      <c r="B40" s="10"/>
      <c r="C40" s="11"/>
      <c r="D40" s="10"/>
      <c r="E40" s="11"/>
      <c r="F40" s="66"/>
      <c r="G40" s="67"/>
      <c r="H40" s="67"/>
      <c r="I40" s="146"/>
      <c r="J40" s="146"/>
      <c r="K40" s="67"/>
      <c r="L40" s="10"/>
      <c r="M40" s="11"/>
      <c r="N40" s="6"/>
      <c r="O40" s="29"/>
      <c r="P40" s="29"/>
      <c r="Q40" s="1"/>
      <c r="R40" s="1"/>
      <c r="S40" s="39"/>
    </row>
    <row r="41" spans="1:23" s="21" customFormat="1" ht="15" customHeight="1">
      <c r="A41" s="1"/>
      <c r="B41" s="85" t="s">
        <v>1</v>
      </c>
      <c r="C41" s="7"/>
      <c r="D41" s="6" t="s">
        <v>5</v>
      </c>
      <c r="E41" s="7"/>
      <c r="F41" s="147" t="s">
        <v>6</v>
      </c>
      <c r="G41" s="148"/>
      <c r="H41" s="10" t="s">
        <v>16</v>
      </c>
      <c r="I41" s="32"/>
      <c r="J41" s="12" t="s">
        <v>8</v>
      </c>
      <c r="K41" s="13"/>
      <c r="L41" s="6" t="s">
        <v>4</v>
      </c>
      <c r="M41" s="14"/>
      <c r="N41" s="37"/>
      <c r="O41" s="30"/>
      <c r="P41" s="1"/>
      <c r="Q41" s="1"/>
      <c r="R41" s="30"/>
      <c r="S41" s="1"/>
    </row>
    <row r="42" spans="1:23" s="26" customFormat="1" ht="15" customHeight="1" thickBot="1">
      <c r="A42" s="1"/>
      <c r="B42" s="15" t="s">
        <v>22</v>
      </c>
      <c r="C42" s="87" t="s">
        <v>23</v>
      </c>
      <c r="D42" s="15"/>
      <c r="E42" s="92" t="s">
        <v>0</v>
      </c>
      <c r="F42" s="98"/>
      <c r="G42" s="99" t="s">
        <v>0</v>
      </c>
      <c r="H42" s="95"/>
      <c r="I42" s="100" t="s">
        <v>0</v>
      </c>
      <c r="J42" s="95"/>
      <c r="K42" s="100" t="s">
        <v>0</v>
      </c>
      <c r="L42" s="95"/>
      <c r="M42" s="87" t="s">
        <v>0</v>
      </c>
      <c r="N42" s="41"/>
      <c r="O42" s="30"/>
      <c r="P42" s="1"/>
      <c r="Q42" s="1"/>
      <c r="R42" s="30"/>
      <c r="S42" s="47"/>
      <c r="T42" s="43"/>
      <c r="U42" s="84" t="s">
        <v>18</v>
      </c>
      <c r="V42" s="84" t="s">
        <v>19</v>
      </c>
      <c r="W42" s="1"/>
    </row>
    <row r="43" spans="1:23" s="26" customFormat="1" ht="15" customHeight="1" thickBot="1">
      <c r="A43" s="1"/>
      <c r="B43" s="245" t="s">
        <v>32</v>
      </c>
      <c r="C43" s="246"/>
      <c r="D43" s="187">
        <v>75223</v>
      </c>
      <c r="E43" s="188">
        <v>224.07804587429254</v>
      </c>
      <c r="F43" s="189">
        <v>60769</v>
      </c>
      <c r="G43" s="188"/>
      <c r="H43" s="189">
        <v>25268</v>
      </c>
      <c r="I43" s="190"/>
      <c r="J43" s="189">
        <v>35501</v>
      </c>
      <c r="K43" s="188"/>
      <c r="L43" s="187">
        <v>14454</v>
      </c>
      <c r="M43" s="188"/>
      <c r="N43" s="44"/>
      <c r="O43" s="38"/>
      <c r="P43" s="1"/>
      <c r="Q43" s="1"/>
      <c r="R43" s="30"/>
      <c r="S43" s="47"/>
      <c r="T43" s="45" t="s">
        <v>34</v>
      </c>
      <c r="U43" s="50">
        <f t="shared" ref="U43:U48" si="9">H43/F43*100</f>
        <v>41.580411064852143</v>
      </c>
      <c r="V43" s="50">
        <f>J43/F43*100</f>
        <v>58.419588935147857</v>
      </c>
      <c r="W43" s="21">
        <v>100</v>
      </c>
    </row>
    <row r="44" spans="1:23" s="26" customFormat="1" ht="15" customHeight="1" thickBot="1">
      <c r="A44" s="1"/>
      <c r="B44" s="249" t="s">
        <v>52</v>
      </c>
      <c r="C44" s="250"/>
      <c r="D44" s="199">
        <v>82362</v>
      </c>
      <c r="E44" s="188">
        <v>109.49044840009039</v>
      </c>
      <c r="F44" s="199">
        <v>61167</v>
      </c>
      <c r="G44" s="188">
        <v>100.65493919597164</v>
      </c>
      <c r="H44" s="199">
        <v>30457</v>
      </c>
      <c r="I44" s="188">
        <v>120.53585562767137</v>
      </c>
      <c r="J44" s="199">
        <v>30710</v>
      </c>
      <c r="K44" s="188">
        <v>86.504605504070312</v>
      </c>
      <c r="L44" s="199">
        <v>21195</v>
      </c>
      <c r="M44" s="188">
        <v>146.63760896637609</v>
      </c>
      <c r="N44" s="49"/>
      <c r="O44" s="42"/>
      <c r="P44" s="4"/>
      <c r="Q44" s="3"/>
      <c r="R44" s="40"/>
      <c r="S44" s="47"/>
      <c r="T44" s="45" t="s">
        <v>33</v>
      </c>
      <c r="U44" s="50">
        <f t="shared" si="9"/>
        <v>49.793189137933851</v>
      </c>
      <c r="V44" s="50">
        <f>J43/F43*100</f>
        <v>58.419588935147857</v>
      </c>
      <c r="W44" s="21">
        <v>100</v>
      </c>
    </row>
    <row r="45" spans="1:23" s="26" customFormat="1" ht="15" customHeight="1" thickBot="1">
      <c r="A45" s="1"/>
      <c r="B45" s="247" t="s">
        <v>59</v>
      </c>
      <c r="C45" s="248"/>
      <c r="D45" s="168">
        <v>91147</v>
      </c>
      <c r="E45" s="169">
        <v>110.66632670406256</v>
      </c>
      <c r="F45" s="168">
        <v>65370</v>
      </c>
      <c r="G45" s="169">
        <v>106.87135219971553</v>
      </c>
      <c r="H45" s="168">
        <v>35957</v>
      </c>
      <c r="I45" s="170">
        <v>118.05824605181074</v>
      </c>
      <c r="J45" s="168">
        <v>29413</v>
      </c>
      <c r="K45" s="170">
        <v>95.776619993487472</v>
      </c>
      <c r="L45" s="168">
        <v>25777</v>
      </c>
      <c r="M45" s="170">
        <v>121.61830620429346</v>
      </c>
      <c r="N45" s="49"/>
      <c r="O45" s="42"/>
      <c r="P45" s="1"/>
      <c r="Q45" s="46"/>
      <c r="R45" s="4"/>
      <c r="S45" s="47"/>
      <c r="T45" s="45" t="s">
        <v>35</v>
      </c>
      <c r="U45" s="50">
        <f t="shared" si="9"/>
        <v>55.005354137983787</v>
      </c>
      <c r="V45" s="50">
        <f>J44/F44*100</f>
        <v>50.206810862066142</v>
      </c>
      <c r="W45" s="21">
        <v>100</v>
      </c>
    </row>
    <row r="46" spans="1:23" s="26" customFormat="1" ht="15" customHeight="1" thickBot="1">
      <c r="B46" s="247" t="s">
        <v>67</v>
      </c>
      <c r="C46" s="248"/>
      <c r="D46" s="196">
        <v>152541</v>
      </c>
      <c r="E46" s="190">
        <v>167.35712640021066</v>
      </c>
      <c r="F46" s="196">
        <v>110606</v>
      </c>
      <c r="G46" s="190">
        <v>169.19993880985163</v>
      </c>
      <c r="H46" s="217">
        <v>51639</v>
      </c>
      <c r="I46" s="188">
        <v>143.61320466112301</v>
      </c>
      <c r="J46" s="196">
        <v>58967</v>
      </c>
      <c r="K46" s="188">
        <v>200.47937986604563</v>
      </c>
      <c r="L46" s="196">
        <v>41935</v>
      </c>
      <c r="M46" s="188">
        <v>162.68378787290996</v>
      </c>
      <c r="N46" s="49"/>
      <c r="O46" s="42"/>
      <c r="P46" s="1"/>
      <c r="Q46" s="46"/>
      <c r="R46" s="4"/>
      <c r="S46" s="5"/>
      <c r="T46" s="45" t="s">
        <v>36</v>
      </c>
      <c r="U46" s="50">
        <f t="shared" si="9"/>
        <v>46.687340650597612</v>
      </c>
      <c r="V46" s="50">
        <f>J46/F46*100</f>
        <v>53.312659349402381</v>
      </c>
      <c r="W46" s="21">
        <v>100</v>
      </c>
    </row>
    <row r="47" spans="1:23" s="26" customFormat="1" ht="15" customHeight="1" thickBot="1">
      <c r="B47" s="247" t="s">
        <v>74</v>
      </c>
      <c r="C47" s="248"/>
      <c r="D47" s="137">
        <v>186998</v>
      </c>
      <c r="E47" s="165">
        <v>122.58868107590746</v>
      </c>
      <c r="F47" s="137">
        <v>128168</v>
      </c>
      <c r="G47" s="138">
        <v>115.87798130300347</v>
      </c>
      <c r="H47" s="166">
        <v>62492</v>
      </c>
      <c r="I47" s="165">
        <v>121.01706074865896</v>
      </c>
      <c r="J47" s="137">
        <v>65676</v>
      </c>
      <c r="K47" s="138">
        <v>111.37755015517155</v>
      </c>
      <c r="L47" s="166">
        <v>58830</v>
      </c>
      <c r="M47" s="138">
        <v>140.28854179086682</v>
      </c>
      <c r="N47" s="49"/>
      <c r="O47" s="42"/>
      <c r="P47" s="1"/>
      <c r="Q47" s="46"/>
      <c r="R47" s="4"/>
      <c r="S47" s="5"/>
      <c r="T47" s="45" t="s">
        <v>37</v>
      </c>
      <c r="U47" s="50">
        <f t="shared" si="9"/>
        <v>48.757880282129705</v>
      </c>
      <c r="V47" s="50">
        <f>J47/F47*100</f>
        <v>51.242119717870295</v>
      </c>
      <c r="W47" s="21">
        <v>101</v>
      </c>
    </row>
    <row r="48" spans="1:23" s="26" customFormat="1" ht="15" customHeight="1" thickBot="1">
      <c r="B48" s="247" t="s">
        <v>96</v>
      </c>
      <c r="C48" s="248"/>
      <c r="D48" s="137">
        <v>238595</v>
      </c>
      <c r="E48" s="165">
        <v>127.59227371415737</v>
      </c>
      <c r="F48" s="137">
        <v>143252</v>
      </c>
      <c r="G48" s="138">
        <v>111.76892828163037</v>
      </c>
      <c r="H48" s="166">
        <v>73188</v>
      </c>
      <c r="I48" s="165">
        <v>117.11579082122512</v>
      </c>
      <c r="J48" s="137">
        <v>70064</v>
      </c>
      <c r="K48" s="138">
        <v>106.68128387843352</v>
      </c>
      <c r="L48" s="166">
        <v>95343</v>
      </c>
      <c r="M48" s="138">
        <v>162.06527281998979</v>
      </c>
      <c r="N48" s="49"/>
      <c r="O48" s="42"/>
      <c r="P48" s="1"/>
      <c r="Q48" s="46"/>
      <c r="R48" s="4"/>
      <c r="S48" s="5"/>
      <c r="T48" s="45" t="s">
        <v>38</v>
      </c>
      <c r="U48" s="50">
        <f t="shared" si="9"/>
        <v>51.090386172618885</v>
      </c>
      <c r="V48" s="50">
        <f>J48/F48*100</f>
        <v>48.909613827381122</v>
      </c>
      <c r="W48" s="21">
        <v>101</v>
      </c>
    </row>
    <row r="49" spans="1:23" s="21" customFormat="1" ht="15" customHeight="1">
      <c r="B49" s="129" t="s">
        <v>83</v>
      </c>
      <c r="C49" s="154" t="s">
        <v>24</v>
      </c>
      <c r="D49" s="130">
        <v>145324</v>
      </c>
      <c r="E49" s="161">
        <v>141.06660971868993</v>
      </c>
      <c r="F49" s="162">
        <v>85928</v>
      </c>
      <c r="G49" s="161">
        <v>135.0559537281529</v>
      </c>
      <c r="H49" s="163">
        <v>38675</v>
      </c>
      <c r="I49" s="131">
        <v>119.84444237860619</v>
      </c>
      <c r="J49" s="162">
        <v>47253</v>
      </c>
      <c r="K49" s="131">
        <v>150.71285044493351</v>
      </c>
      <c r="L49" s="162">
        <v>59396</v>
      </c>
      <c r="M49" s="131">
        <v>150.77422957810833</v>
      </c>
      <c r="N49" s="56"/>
      <c r="O49" s="52"/>
      <c r="P49" s="4"/>
      <c r="Q49" s="53"/>
      <c r="R49" s="5"/>
      <c r="S49" s="1"/>
      <c r="T49" s="45" t="s">
        <v>39</v>
      </c>
      <c r="U49" s="50">
        <f t="shared" ref="U49:U71" si="10">H49/F49*100</f>
        <v>45.008611861093009</v>
      </c>
      <c r="V49" s="50">
        <f t="shared" ref="V49:V71" si="11">J49/F49*100</f>
        <v>54.991388138906991</v>
      </c>
      <c r="W49" s="21">
        <v>100</v>
      </c>
    </row>
    <row r="50" spans="1:23" s="21" customFormat="1" ht="15" customHeight="1" thickBot="1">
      <c r="B50" s="132"/>
      <c r="C50" s="133" t="s">
        <v>20</v>
      </c>
      <c r="D50" s="134">
        <v>165648</v>
      </c>
      <c r="E50" s="164">
        <v>122.18001578438822</v>
      </c>
      <c r="F50" s="134">
        <v>99549</v>
      </c>
      <c r="G50" s="135">
        <v>125.01758175516152</v>
      </c>
      <c r="H50" s="172">
        <v>48338</v>
      </c>
      <c r="I50" s="164">
        <v>118.13671579050273</v>
      </c>
      <c r="J50" s="134">
        <v>51211</v>
      </c>
      <c r="K50" s="135">
        <v>132.29056340575031</v>
      </c>
      <c r="L50" s="172">
        <v>66099</v>
      </c>
      <c r="M50" s="135">
        <v>118.14152174301596</v>
      </c>
      <c r="N50" s="59"/>
      <c r="O50" s="52"/>
      <c r="P50" s="4"/>
      <c r="Q50" s="53"/>
      <c r="R50" s="5"/>
      <c r="S50" s="1"/>
      <c r="T50" s="45" t="s">
        <v>40</v>
      </c>
      <c r="U50" s="50">
        <f t="shared" si="10"/>
        <v>48.556992034073673</v>
      </c>
      <c r="V50" s="50">
        <f t="shared" si="11"/>
        <v>51.443007965926327</v>
      </c>
      <c r="W50" s="21">
        <v>100</v>
      </c>
    </row>
    <row r="51" spans="1:23" s="21" customFormat="1" ht="15" customHeight="1" thickBot="1">
      <c r="A51" s="1"/>
      <c r="B51" s="157"/>
      <c r="C51" s="214" t="s">
        <v>21</v>
      </c>
      <c r="D51" s="137">
        <v>310972</v>
      </c>
      <c r="E51" s="165">
        <v>130.33466753284856</v>
      </c>
      <c r="F51" s="137">
        <v>185477</v>
      </c>
      <c r="G51" s="138">
        <v>129.47602825789517</v>
      </c>
      <c r="H51" s="166">
        <v>87013</v>
      </c>
      <c r="I51" s="165">
        <v>118.88970869541455</v>
      </c>
      <c r="J51" s="137">
        <v>98464</v>
      </c>
      <c r="K51" s="138">
        <v>140.53436857730074</v>
      </c>
      <c r="L51" s="166">
        <v>125495</v>
      </c>
      <c r="M51" s="138">
        <v>131.6247653209989</v>
      </c>
      <c r="N51" s="56"/>
      <c r="O51" s="52"/>
      <c r="P51" s="4"/>
      <c r="Q51" s="3"/>
      <c r="R51" s="55"/>
      <c r="S51" s="1"/>
      <c r="T51" s="45" t="s">
        <v>41</v>
      </c>
      <c r="U51" s="50">
        <f t="shared" si="10"/>
        <v>46.913094345929686</v>
      </c>
      <c r="V51" s="50">
        <f t="shared" si="11"/>
        <v>53.086905654070314</v>
      </c>
      <c r="W51" s="21">
        <v>100</v>
      </c>
    </row>
    <row r="52" spans="1:23" s="26" customFormat="1" ht="15" customHeight="1">
      <c r="A52" s="58"/>
      <c r="B52" s="129" t="s">
        <v>84</v>
      </c>
      <c r="C52" s="207" t="s">
        <v>24</v>
      </c>
      <c r="D52" s="208">
        <v>149103</v>
      </c>
      <c r="E52" s="209">
        <v>102.60039635572926</v>
      </c>
      <c r="F52" s="210">
        <v>89613</v>
      </c>
      <c r="G52" s="211">
        <v>104.28847407131552</v>
      </c>
      <c r="H52" s="212">
        <v>47430</v>
      </c>
      <c r="I52" s="209">
        <v>122.63736263736264</v>
      </c>
      <c r="J52" s="210">
        <v>42183</v>
      </c>
      <c r="K52" s="211">
        <v>89.270522506507518</v>
      </c>
      <c r="L52" s="208">
        <v>59490</v>
      </c>
      <c r="M52" s="211">
        <v>100.15825981547579</v>
      </c>
      <c r="N52" s="56"/>
      <c r="O52" s="57"/>
      <c r="P52" s="1"/>
      <c r="Q52" s="1"/>
      <c r="R52" s="1"/>
      <c r="S52" s="58"/>
      <c r="T52" s="45" t="s">
        <v>42</v>
      </c>
      <c r="U52" s="50">
        <f t="shared" si="10"/>
        <v>52.927588631113785</v>
      </c>
      <c r="V52" s="50">
        <f t="shared" si="11"/>
        <v>47.072411368886215</v>
      </c>
      <c r="W52" s="21">
        <v>100</v>
      </c>
    </row>
    <row r="53" spans="1:23" s="26" customFormat="1" ht="15" customHeight="1" thickBot="1">
      <c r="A53" s="58"/>
      <c r="B53" s="179"/>
      <c r="C53" s="200" t="s">
        <v>20</v>
      </c>
      <c r="D53" s="201">
        <v>166224</v>
      </c>
      <c r="E53" s="202">
        <v>100.3</v>
      </c>
      <c r="F53" s="203">
        <v>102114</v>
      </c>
      <c r="G53" s="204">
        <v>102.6</v>
      </c>
      <c r="H53" s="205">
        <v>57896</v>
      </c>
      <c r="I53" s="202">
        <v>119.8</v>
      </c>
      <c r="J53" s="203">
        <v>44218</v>
      </c>
      <c r="K53" s="206">
        <v>86.3</v>
      </c>
      <c r="L53" s="201">
        <v>64110</v>
      </c>
      <c r="M53" s="206">
        <v>97</v>
      </c>
      <c r="N53" s="56"/>
      <c r="O53" s="52"/>
      <c r="P53" s="1"/>
      <c r="Q53" s="1"/>
      <c r="R53" s="1"/>
      <c r="S53" s="58"/>
      <c r="T53" s="141" t="s">
        <v>43</v>
      </c>
      <c r="U53" s="50">
        <f t="shared" si="10"/>
        <v>56.697416612805299</v>
      </c>
      <c r="V53" s="50">
        <f t="shared" si="11"/>
        <v>43.302583387194701</v>
      </c>
      <c r="W53" s="21">
        <v>100</v>
      </c>
    </row>
    <row r="54" spans="1:23" s="26" customFormat="1" ht="15" customHeight="1" thickBot="1">
      <c r="A54" s="58"/>
      <c r="B54" s="179"/>
      <c r="C54" s="183" t="s">
        <v>21</v>
      </c>
      <c r="D54" s="191">
        <v>315327</v>
      </c>
      <c r="E54" s="192">
        <v>101.40044762872542</v>
      </c>
      <c r="F54" s="193">
        <v>191727</v>
      </c>
      <c r="G54" s="138">
        <v>103.36969004243113</v>
      </c>
      <c r="H54" s="194">
        <v>105326</v>
      </c>
      <c r="I54" s="192">
        <v>121.04628044085366</v>
      </c>
      <c r="J54" s="193">
        <v>86401</v>
      </c>
      <c r="K54" s="195">
        <v>87.748821904452385</v>
      </c>
      <c r="L54" s="191">
        <v>123600</v>
      </c>
      <c r="M54" s="195">
        <v>98.489979680465353</v>
      </c>
      <c r="N54" s="56"/>
      <c r="O54" s="52"/>
      <c r="P54" s="1"/>
      <c r="Q54" s="1"/>
      <c r="R54" s="1"/>
      <c r="S54" s="58"/>
      <c r="T54" s="141" t="s">
        <v>44</v>
      </c>
      <c r="U54" s="50">
        <f t="shared" si="10"/>
        <v>54.935402942725851</v>
      </c>
      <c r="V54" s="50">
        <f t="shared" si="11"/>
        <v>45.064597057274149</v>
      </c>
      <c r="W54" s="21">
        <v>100</v>
      </c>
    </row>
    <row r="55" spans="1:23" s="75" customFormat="1" ht="15" customHeight="1">
      <c r="B55" s="129" t="s">
        <v>85</v>
      </c>
      <c r="C55" s="154" t="s">
        <v>24</v>
      </c>
      <c r="D55" s="130">
        <v>144969</v>
      </c>
      <c r="E55" s="161">
        <v>97.2274199714291</v>
      </c>
      <c r="F55" s="162">
        <v>85018</v>
      </c>
      <c r="G55" s="161">
        <v>94.872395746152904</v>
      </c>
      <c r="H55" s="163">
        <v>46320</v>
      </c>
      <c r="I55" s="131">
        <v>97.659709044908283</v>
      </c>
      <c r="J55" s="162">
        <v>38698</v>
      </c>
      <c r="K55" s="131">
        <v>91.738378019581347</v>
      </c>
      <c r="L55" s="162">
        <v>59951</v>
      </c>
      <c r="M55" s="131">
        <v>100.77492015464784</v>
      </c>
      <c r="N55" s="56"/>
      <c r="O55" s="59"/>
      <c r="P55" s="58"/>
      <c r="Q55" s="58"/>
      <c r="R55" s="58"/>
      <c r="S55" s="78"/>
      <c r="T55" s="45" t="s">
        <v>45</v>
      </c>
      <c r="U55" s="50">
        <f t="shared" si="10"/>
        <v>54.48258015949564</v>
      </c>
      <c r="V55" s="50">
        <f t="shared" si="11"/>
        <v>45.517419840504367</v>
      </c>
      <c r="W55" s="21">
        <v>100</v>
      </c>
    </row>
    <row r="56" spans="1:23" s="21" customFormat="1" ht="15" customHeight="1" thickBot="1">
      <c r="B56" s="132"/>
      <c r="C56" s="133" t="s">
        <v>20</v>
      </c>
      <c r="D56" s="134">
        <v>162721</v>
      </c>
      <c r="E56" s="164">
        <v>97.892602752911728</v>
      </c>
      <c r="F56" s="134">
        <v>90733</v>
      </c>
      <c r="G56" s="164">
        <v>88.854613471218443</v>
      </c>
      <c r="H56" s="134">
        <v>52448</v>
      </c>
      <c r="I56" s="164">
        <v>90.590023490396575</v>
      </c>
      <c r="J56" s="134">
        <v>38285</v>
      </c>
      <c r="K56" s="164">
        <v>86.582387263105517</v>
      </c>
      <c r="L56" s="134">
        <v>71988</v>
      </c>
      <c r="M56" s="135">
        <v>112.28825456247075</v>
      </c>
      <c r="N56" s="56"/>
      <c r="O56" s="59"/>
      <c r="P56" s="58"/>
      <c r="Q56" s="58"/>
      <c r="R56" s="58"/>
      <c r="S56" s="22"/>
      <c r="T56" s="141" t="s">
        <v>46</v>
      </c>
      <c r="U56" s="50">
        <f t="shared" si="10"/>
        <v>57.804767835296964</v>
      </c>
      <c r="V56" s="50">
        <f t="shared" si="11"/>
        <v>42.195232164703029</v>
      </c>
      <c r="W56" s="21">
        <v>100</v>
      </c>
    </row>
    <row r="57" spans="1:23" ht="15" customHeight="1" thickBot="1">
      <c r="B57" s="157"/>
      <c r="C57" s="214" t="s">
        <v>21</v>
      </c>
      <c r="D57" s="137">
        <v>307690</v>
      </c>
      <c r="E57" s="165">
        <v>97.57806974981527</v>
      </c>
      <c r="F57" s="137">
        <v>175751</v>
      </c>
      <c r="G57" s="138">
        <v>91.667318635351307</v>
      </c>
      <c r="H57" s="166">
        <v>98768</v>
      </c>
      <c r="I57" s="165">
        <v>93.773617150561122</v>
      </c>
      <c r="J57" s="137">
        <v>76983</v>
      </c>
      <c r="K57" s="138">
        <v>89.099663198342611</v>
      </c>
      <c r="L57" s="166">
        <v>131939</v>
      </c>
      <c r="M57" s="138">
        <v>106.7467637540453</v>
      </c>
      <c r="N57" s="77"/>
      <c r="O57" s="59"/>
      <c r="P57" s="58"/>
      <c r="Q57" s="58"/>
      <c r="R57" s="58"/>
      <c r="T57" s="141" t="s">
        <v>47</v>
      </c>
      <c r="U57" s="50">
        <f t="shared" si="10"/>
        <v>56.1976887755973</v>
      </c>
      <c r="V57" s="50">
        <f t="shared" si="11"/>
        <v>43.802311224402708</v>
      </c>
      <c r="W57" s="21">
        <v>100</v>
      </c>
    </row>
    <row r="58" spans="1:23" ht="15" customHeight="1">
      <c r="B58" s="129" t="s">
        <v>86</v>
      </c>
      <c r="C58" s="154" t="s">
        <v>24</v>
      </c>
      <c r="D58" s="130">
        <v>94510</v>
      </c>
      <c r="E58" s="161">
        <v>65.2</v>
      </c>
      <c r="F58" s="162">
        <v>59142</v>
      </c>
      <c r="G58" s="161">
        <v>69.599999999999994</v>
      </c>
      <c r="H58" s="163">
        <v>29452</v>
      </c>
      <c r="I58" s="131">
        <v>63.6</v>
      </c>
      <c r="J58" s="162">
        <v>29690</v>
      </c>
      <c r="K58" s="131">
        <v>76.7</v>
      </c>
      <c r="L58" s="162">
        <v>35368</v>
      </c>
      <c r="M58" s="131">
        <v>59</v>
      </c>
      <c r="N58" s="20"/>
      <c r="O58" s="77"/>
      <c r="P58" s="75"/>
      <c r="Q58" s="78"/>
      <c r="R58" s="79"/>
      <c r="T58" s="45" t="s">
        <v>48</v>
      </c>
      <c r="U58" s="50">
        <f t="shared" si="10"/>
        <v>49.798789354435087</v>
      </c>
      <c r="V58" s="50">
        <f t="shared" si="11"/>
        <v>50.201210645564906</v>
      </c>
      <c r="W58" s="21">
        <v>100</v>
      </c>
    </row>
    <row r="59" spans="1:23" ht="15" customHeight="1" thickBot="1">
      <c r="B59" s="132"/>
      <c r="C59" s="133" t="s">
        <v>20</v>
      </c>
      <c r="D59" s="134">
        <v>71780</v>
      </c>
      <c r="E59" s="164">
        <v>44.112314943983876</v>
      </c>
      <c r="F59" s="134">
        <v>45260</v>
      </c>
      <c r="G59" s="164">
        <v>49.882622640053789</v>
      </c>
      <c r="H59" s="134">
        <v>22431</v>
      </c>
      <c r="I59" s="164">
        <v>42.768075045759609</v>
      </c>
      <c r="J59" s="134">
        <v>22829</v>
      </c>
      <c r="K59" s="164">
        <v>59.629097557790253</v>
      </c>
      <c r="L59" s="134">
        <v>26520</v>
      </c>
      <c r="M59" s="135">
        <v>36.839473245540923</v>
      </c>
      <c r="N59" s="29"/>
      <c r="O59" s="20"/>
      <c r="P59" s="21"/>
      <c r="Q59" s="22"/>
      <c r="R59" s="23"/>
      <c r="T59" s="141" t="s">
        <v>49</v>
      </c>
      <c r="U59" s="50">
        <f t="shared" si="10"/>
        <v>49.560318161732212</v>
      </c>
      <c r="V59" s="50">
        <f t="shared" si="11"/>
        <v>50.439681838267788</v>
      </c>
      <c r="W59" s="21">
        <v>100</v>
      </c>
    </row>
    <row r="60" spans="1:23" ht="15" customHeight="1" thickBot="1">
      <c r="B60" s="157"/>
      <c r="C60" s="214" t="s">
        <v>21</v>
      </c>
      <c r="D60" s="137">
        <v>166290</v>
      </c>
      <c r="E60" s="165">
        <v>54</v>
      </c>
      <c r="F60" s="137">
        <v>104402</v>
      </c>
      <c r="G60" s="138">
        <v>59.4</v>
      </c>
      <c r="H60" s="166">
        <v>51883</v>
      </c>
      <c r="I60" s="165">
        <v>52.5</v>
      </c>
      <c r="J60" s="137">
        <v>52519</v>
      </c>
      <c r="K60" s="138">
        <v>68.2</v>
      </c>
      <c r="L60" s="166">
        <v>61888</v>
      </c>
      <c r="M60" s="138">
        <v>46.9</v>
      </c>
      <c r="N60" s="30"/>
      <c r="O60" s="29"/>
      <c r="T60" s="141" t="s">
        <v>50</v>
      </c>
      <c r="U60" s="50">
        <f t="shared" si="10"/>
        <v>49.695408133943793</v>
      </c>
      <c r="V60" s="50">
        <f t="shared" si="11"/>
        <v>50.304591866056199</v>
      </c>
      <c r="W60" s="21">
        <v>100</v>
      </c>
    </row>
    <row r="61" spans="1:23" ht="15" customHeight="1">
      <c r="B61" s="129" t="s">
        <v>87</v>
      </c>
      <c r="C61" s="154" t="s">
        <v>24</v>
      </c>
      <c r="D61" s="130">
        <v>98879</v>
      </c>
      <c r="E61" s="161">
        <v>104.6</v>
      </c>
      <c r="F61" s="162">
        <v>59314</v>
      </c>
      <c r="G61" s="161">
        <v>100.3</v>
      </c>
      <c r="H61" s="163">
        <v>27702</v>
      </c>
      <c r="I61" s="131">
        <v>94.1</v>
      </c>
      <c r="J61" s="162">
        <v>31612</v>
      </c>
      <c r="K61" s="131">
        <v>106.47356012125296</v>
      </c>
      <c r="L61" s="162">
        <v>39565</v>
      </c>
      <c r="M61" s="131">
        <v>111.86665912689438</v>
      </c>
      <c r="N61" s="30"/>
      <c r="Q61" s="30"/>
      <c r="R61" s="30"/>
      <c r="T61" s="45" t="s">
        <v>53</v>
      </c>
      <c r="U61" s="50">
        <f t="shared" si="10"/>
        <v>46.703982196446034</v>
      </c>
      <c r="V61" s="50">
        <f t="shared" si="11"/>
        <v>53.296017803553966</v>
      </c>
      <c r="W61" s="21">
        <v>100</v>
      </c>
    </row>
    <row r="62" spans="1:23" ht="15" customHeight="1" thickBot="1">
      <c r="B62" s="132"/>
      <c r="C62" s="133" t="s">
        <v>20</v>
      </c>
      <c r="D62" s="134">
        <v>104670</v>
      </c>
      <c r="E62" s="167">
        <v>145.82056283087209</v>
      </c>
      <c r="F62" s="134">
        <v>65628</v>
      </c>
      <c r="G62" s="167">
        <v>145</v>
      </c>
      <c r="H62" s="134">
        <v>30568</v>
      </c>
      <c r="I62" s="167">
        <v>136.27568989345102</v>
      </c>
      <c r="J62" s="134">
        <v>35060</v>
      </c>
      <c r="K62" s="167">
        <v>153.57659117788779</v>
      </c>
      <c r="L62" s="134">
        <v>39042</v>
      </c>
      <c r="M62" s="167">
        <v>147.21719457013575</v>
      </c>
      <c r="N62" s="38"/>
      <c r="Q62" s="30"/>
      <c r="R62" s="30"/>
      <c r="T62" s="141" t="s">
        <v>54</v>
      </c>
      <c r="U62" s="50">
        <f t="shared" si="10"/>
        <v>46.577680258426277</v>
      </c>
      <c r="V62" s="50">
        <f t="shared" si="11"/>
        <v>53.422319741573723</v>
      </c>
      <c r="W62" s="21">
        <v>100</v>
      </c>
    </row>
    <row r="63" spans="1:23" ht="15" customHeight="1" thickBot="1">
      <c r="B63" s="157"/>
      <c r="C63" s="214" t="s">
        <v>21</v>
      </c>
      <c r="D63" s="137">
        <v>203549</v>
      </c>
      <c r="E63" s="165">
        <v>122.4</v>
      </c>
      <c r="F63" s="137">
        <v>124942</v>
      </c>
      <c r="G63" s="138">
        <v>119.7</v>
      </c>
      <c r="H63" s="166">
        <v>58270</v>
      </c>
      <c r="I63" s="165">
        <v>112.31039068673748</v>
      </c>
      <c r="J63" s="137">
        <v>66672</v>
      </c>
      <c r="K63" s="138">
        <v>126.9</v>
      </c>
      <c r="L63" s="166">
        <v>78607</v>
      </c>
      <c r="M63" s="138">
        <v>127</v>
      </c>
      <c r="N63" s="30"/>
      <c r="O63" s="29"/>
      <c r="T63" s="141" t="s">
        <v>55</v>
      </c>
      <c r="U63" s="50">
        <f t="shared" si="10"/>
        <v>46.637639864897309</v>
      </c>
      <c r="V63" s="50">
        <f t="shared" si="11"/>
        <v>53.362360135102684</v>
      </c>
      <c r="W63" s="21">
        <v>100</v>
      </c>
    </row>
    <row r="64" spans="1:23" ht="15" customHeight="1">
      <c r="B64" s="129" t="s">
        <v>88</v>
      </c>
      <c r="C64" s="154" t="s">
        <v>24</v>
      </c>
      <c r="D64" s="130">
        <v>80374</v>
      </c>
      <c r="E64" s="161">
        <v>81.3</v>
      </c>
      <c r="F64" s="162">
        <v>50562</v>
      </c>
      <c r="G64" s="161">
        <v>85.2</v>
      </c>
      <c r="H64" s="163">
        <v>22453</v>
      </c>
      <c r="I64" s="131">
        <v>81.099999999999994</v>
      </c>
      <c r="J64" s="162">
        <v>28109</v>
      </c>
      <c r="K64" s="131">
        <v>88.918765025939521</v>
      </c>
      <c r="L64" s="162">
        <v>29812</v>
      </c>
      <c r="M64" s="131">
        <v>75.349424996840639</v>
      </c>
      <c r="N64" s="30"/>
      <c r="Q64" s="30"/>
      <c r="R64" s="30"/>
      <c r="T64" s="45" t="s">
        <v>61</v>
      </c>
      <c r="U64" s="50">
        <f t="shared" si="10"/>
        <v>44.406866816977178</v>
      </c>
      <c r="V64" s="50">
        <f t="shared" si="11"/>
        <v>55.593133183022822</v>
      </c>
      <c r="W64" s="21">
        <v>100</v>
      </c>
    </row>
    <row r="65" spans="1:28" ht="15" customHeight="1" thickBot="1">
      <c r="B65" s="132"/>
      <c r="C65" s="133" t="s">
        <v>20</v>
      </c>
      <c r="D65" s="134">
        <v>89947</v>
      </c>
      <c r="E65" s="167">
        <v>85.9</v>
      </c>
      <c r="F65" s="134">
        <v>53367</v>
      </c>
      <c r="G65" s="167">
        <v>81.3</v>
      </c>
      <c r="H65" s="134">
        <v>25424</v>
      </c>
      <c r="I65" s="167">
        <v>83.2</v>
      </c>
      <c r="J65" s="134">
        <v>27943</v>
      </c>
      <c r="K65" s="167">
        <v>79.700513405590414</v>
      </c>
      <c r="L65" s="134">
        <v>36580</v>
      </c>
      <c r="M65" s="167">
        <v>93.693970595768661</v>
      </c>
      <c r="N65" s="38"/>
      <c r="Q65" s="30"/>
      <c r="R65" s="30"/>
      <c r="T65" s="141" t="s">
        <v>62</v>
      </c>
      <c r="U65" s="50">
        <f t="shared" si="10"/>
        <v>47.639927295894466</v>
      </c>
      <c r="V65" s="50">
        <f t="shared" si="11"/>
        <v>52.360072704105534</v>
      </c>
      <c r="W65" s="21">
        <v>100</v>
      </c>
    </row>
    <row r="66" spans="1:28" ht="15" customHeight="1" thickBot="1">
      <c r="B66" s="157"/>
      <c r="C66" s="214" t="s">
        <v>21</v>
      </c>
      <c r="D66" s="137">
        <v>170321</v>
      </c>
      <c r="E66" s="165">
        <v>83.67567514455979</v>
      </c>
      <c r="F66" s="137">
        <v>103929</v>
      </c>
      <c r="G66" s="138">
        <v>83.181796353508034</v>
      </c>
      <c r="H66" s="166">
        <v>47877</v>
      </c>
      <c r="I66" s="165">
        <v>82.164063840741377</v>
      </c>
      <c r="J66" s="137">
        <v>56052</v>
      </c>
      <c r="K66" s="138">
        <v>84.071274298056153</v>
      </c>
      <c r="L66" s="166">
        <v>66392</v>
      </c>
      <c r="M66" s="138">
        <v>84.460671441474673</v>
      </c>
      <c r="N66" s="30"/>
      <c r="O66" s="29"/>
      <c r="T66" s="141" t="s">
        <v>63</v>
      </c>
      <c r="U66" s="50">
        <f t="shared" si="10"/>
        <v>46.067026527725659</v>
      </c>
      <c r="V66" s="50">
        <f t="shared" si="11"/>
        <v>53.932973472274334</v>
      </c>
      <c r="W66" s="21">
        <v>100</v>
      </c>
    </row>
    <row r="67" spans="1:28" ht="15" customHeight="1">
      <c r="B67" s="129" t="s">
        <v>89</v>
      </c>
      <c r="C67" s="154" t="s">
        <v>24</v>
      </c>
      <c r="D67" s="130">
        <v>115229</v>
      </c>
      <c r="E67" s="161">
        <v>143.3660138850872</v>
      </c>
      <c r="F67" s="162">
        <v>61462</v>
      </c>
      <c r="G67" s="161">
        <v>121.55769154701159</v>
      </c>
      <c r="H67" s="163">
        <v>29890</v>
      </c>
      <c r="I67" s="131">
        <v>133.12252260277023</v>
      </c>
      <c r="J67" s="162">
        <v>31572</v>
      </c>
      <c r="K67" s="131">
        <v>112.31989754171261</v>
      </c>
      <c r="L67" s="162">
        <v>53767</v>
      </c>
      <c r="M67" s="131">
        <v>180.3535489064806</v>
      </c>
      <c r="N67" s="30"/>
      <c r="Q67" s="30"/>
      <c r="R67" s="30"/>
      <c r="T67" s="45" t="s">
        <v>71</v>
      </c>
      <c r="U67" s="50">
        <f t="shared" si="10"/>
        <v>48.631674856008587</v>
      </c>
      <c r="V67" s="50">
        <f t="shared" si="11"/>
        <v>51.368325143991413</v>
      </c>
      <c r="W67" s="21">
        <v>100</v>
      </c>
    </row>
    <row r="68" spans="1:28" ht="15" customHeight="1" thickBot="1">
      <c r="B68" s="132"/>
      <c r="C68" s="133" t="s">
        <v>20</v>
      </c>
      <c r="D68" s="134">
        <v>151598</v>
      </c>
      <c r="E68" s="167">
        <v>168.54147442382737</v>
      </c>
      <c r="F68" s="134">
        <v>76640</v>
      </c>
      <c r="G68" s="167">
        <v>143.6093465999588</v>
      </c>
      <c r="H68" s="134">
        <v>41498</v>
      </c>
      <c r="I68" s="167">
        <v>163.22372561359347</v>
      </c>
      <c r="J68" s="134">
        <v>35142</v>
      </c>
      <c r="K68" s="167">
        <v>125.76316072003722</v>
      </c>
      <c r="L68" s="134">
        <v>74958</v>
      </c>
      <c r="M68" s="167">
        <v>204.91525423728811</v>
      </c>
      <c r="N68" s="38"/>
      <c r="Q68" s="30"/>
      <c r="R68" s="30"/>
      <c r="T68" s="141" t="s">
        <v>69</v>
      </c>
      <c r="U68" s="50">
        <f t="shared" si="10"/>
        <v>54.146659707724417</v>
      </c>
      <c r="V68" s="50">
        <f t="shared" si="11"/>
        <v>45.853340292275576</v>
      </c>
      <c r="W68" s="21">
        <v>100</v>
      </c>
    </row>
    <row r="69" spans="1:28" ht="15" customHeight="1" thickBot="1">
      <c r="B69" s="157"/>
      <c r="C69" s="214" t="s">
        <v>21</v>
      </c>
      <c r="D69" s="137">
        <v>266827</v>
      </c>
      <c r="E69" s="165">
        <v>156.66124553049829</v>
      </c>
      <c r="F69" s="137">
        <v>138102</v>
      </c>
      <c r="G69" s="138">
        <v>132.88110152123085</v>
      </c>
      <c r="H69" s="166">
        <v>71388</v>
      </c>
      <c r="I69" s="165">
        <v>149.10708691020739</v>
      </c>
      <c r="J69" s="137">
        <v>66714</v>
      </c>
      <c r="K69" s="138">
        <v>119.0216227788482</v>
      </c>
      <c r="L69" s="166">
        <v>128725</v>
      </c>
      <c r="M69" s="138">
        <v>193.88631160380768</v>
      </c>
      <c r="N69" s="30"/>
      <c r="O69" s="29"/>
      <c r="T69" s="141" t="s">
        <v>70</v>
      </c>
      <c r="U69" s="50">
        <f t="shared" si="10"/>
        <v>51.692227484033538</v>
      </c>
      <c r="V69" s="50">
        <f t="shared" si="11"/>
        <v>48.307772515966455</v>
      </c>
      <c r="W69" s="21">
        <v>100</v>
      </c>
    </row>
    <row r="70" spans="1:28" ht="15" customHeight="1">
      <c r="A70" s="40"/>
      <c r="B70" s="129" t="s">
        <v>79</v>
      </c>
      <c r="C70" s="154" t="s">
        <v>24</v>
      </c>
      <c r="D70" s="130">
        <v>163914</v>
      </c>
      <c r="E70" s="161">
        <v>142.2506487082245</v>
      </c>
      <c r="F70" s="162">
        <v>82312</v>
      </c>
      <c r="G70" s="161">
        <v>133.92339982428169</v>
      </c>
      <c r="H70" s="163">
        <v>46543</v>
      </c>
      <c r="I70" s="131">
        <v>155.71428571428572</v>
      </c>
      <c r="J70" s="162">
        <v>35769</v>
      </c>
      <c r="K70" s="131">
        <v>113.29342455340175</v>
      </c>
      <c r="L70" s="162">
        <v>81602</v>
      </c>
      <c r="M70" s="131">
        <v>151.76967284765749</v>
      </c>
      <c r="N70" s="30"/>
      <c r="Q70" s="30"/>
      <c r="R70" s="30"/>
      <c r="T70" s="45" t="s">
        <v>80</v>
      </c>
      <c r="U70" s="50">
        <f t="shared" si="10"/>
        <v>56.54461074934396</v>
      </c>
      <c r="V70" s="50">
        <f t="shared" si="11"/>
        <v>43.45538925065604</v>
      </c>
      <c r="W70" s="21">
        <v>100</v>
      </c>
    </row>
    <row r="71" spans="1:28" ht="15" customHeight="1" thickBot="1">
      <c r="B71" s="132"/>
      <c r="C71" s="133" t="s">
        <v>20</v>
      </c>
      <c r="D71" s="134">
        <v>179313</v>
      </c>
      <c r="E71" s="167">
        <v>118.2819034551907</v>
      </c>
      <c r="F71" s="134">
        <v>92439</v>
      </c>
      <c r="G71" s="167">
        <v>120.61456158663884</v>
      </c>
      <c r="H71" s="134">
        <v>52823</v>
      </c>
      <c r="I71" s="167">
        <v>127.29047182996771</v>
      </c>
      <c r="J71" s="134">
        <v>39616</v>
      </c>
      <c r="K71" s="167">
        <v>112.73120482613396</v>
      </c>
      <c r="L71" s="134">
        <v>86874</v>
      </c>
      <c r="M71" s="167">
        <v>115.89690226526854</v>
      </c>
      <c r="N71" s="38"/>
      <c r="Q71" s="30"/>
      <c r="R71" s="30"/>
      <c r="T71" s="141" t="s">
        <v>77</v>
      </c>
      <c r="U71" s="50">
        <f t="shared" si="10"/>
        <v>57.143629853200487</v>
      </c>
      <c r="V71" s="50">
        <f t="shared" si="11"/>
        <v>42.856370146799513</v>
      </c>
      <c r="W71" s="21">
        <v>100</v>
      </c>
    </row>
    <row r="72" spans="1:28" ht="15" customHeight="1" thickBot="1">
      <c r="B72" s="157"/>
      <c r="C72" s="218" t="s">
        <v>21</v>
      </c>
      <c r="D72" s="137">
        <v>343227</v>
      </c>
      <c r="E72" s="165">
        <v>128.63278453829633</v>
      </c>
      <c r="F72" s="137">
        <v>174751</v>
      </c>
      <c r="G72" s="138">
        <v>126.53763160562484</v>
      </c>
      <c r="H72" s="166">
        <v>99366</v>
      </c>
      <c r="I72" s="165">
        <v>139.19146074970584</v>
      </c>
      <c r="J72" s="137">
        <v>75385</v>
      </c>
      <c r="K72" s="138">
        <v>112.99727193692479</v>
      </c>
      <c r="L72" s="166">
        <v>168476</v>
      </c>
      <c r="M72" s="138">
        <v>130.88055933190913</v>
      </c>
      <c r="N72" s="42"/>
      <c r="Q72" s="30"/>
      <c r="R72" s="39"/>
      <c r="T72" s="141" t="s">
        <v>78</v>
      </c>
      <c r="U72" s="50">
        <f>H72/F72*100</f>
        <v>56.861477187541134</v>
      </c>
      <c r="V72" s="50">
        <f>J72/F72*100</f>
        <v>43.138522812458866</v>
      </c>
      <c r="W72" s="21">
        <v>100</v>
      </c>
    </row>
    <row r="73" spans="1:28" ht="15" customHeight="1">
      <c r="A73" s="40"/>
      <c r="B73" s="106" t="s">
        <v>97</v>
      </c>
      <c r="C73" s="107" t="s">
        <v>24</v>
      </c>
      <c r="D73" s="108">
        <v>181155</v>
      </c>
      <c r="E73" s="109">
        <v>110.51832058274459</v>
      </c>
      <c r="F73" s="110">
        <v>97389</v>
      </c>
      <c r="G73" s="109">
        <v>118.31689182622218</v>
      </c>
      <c r="H73" s="111">
        <v>55659</v>
      </c>
      <c r="I73" s="112">
        <v>119.58618911544163</v>
      </c>
      <c r="J73" s="110">
        <v>41730</v>
      </c>
      <c r="K73" s="112">
        <v>116.66526880818586</v>
      </c>
      <c r="L73" s="110">
        <v>83766</v>
      </c>
      <c r="M73" s="112">
        <v>102.65189578686798</v>
      </c>
      <c r="N73" s="30"/>
      <c r="Q73" s="30"/>
      <c r="R73" s="30"/>
      <c r="T73" s="45" t="s">
        <v>98</v>
      </c>
      <c r="U73" s="50">
        <f t="shared" ref="U73:U74" si="12">H73/F73*100</f>
        <v>57.151218310076089</v>
      </c>
      <c r="V73" s="50">
        <f t="shared" ref="V73:V74" si="13">J73/F73*100</f>
        <v>42.848781689923918</v>
      </c>
      <c r="W73" s="21">
        <v>100</v>
      </c>
    </row>
    <row r="74" spans="1:28" ht="15" customHeight="1" thickBot="1">
      <c r="B74" s="113"/>
      <c r="C74" s="114" t="s">
        <v>20</v>
      </c>
      <c r="D74" s="115">
        <v>191589</v>
      </c>
      <c r="E74" s="140">
        <v>106.8461293938532</v>
      </c>
      <c r="F74" s="115">
        <v>99632</v>
      </c>
      <c r="G74" s="140">
        <v>107.78134769956405</v>
      </c>
      <c r="H74" s="115">
        <v>58448</v>
      </c>
      <c r="I74" s="140">
        <v>110.64877042197527</v>
      </c>
      <c r="J74" s="115">
        <v>41184</v>
      </c>
      <c r="K74" s="140">
        <v>103.95799676898223</v>
      </c>
      <c r="L74" s="115">
        <v>91957</v>
      </c>
      <c r="M74" s="140">
        <v>105.85100260146881</v>
      </c>
      <c r="N74" s="38"/>
      <c r="Q74" s="30"/>
      <c r="R74" s="30"/>
      <c r="T74" s="141" t="s">
        <v>92</v>
      </c>
      <c r="U74" s="50">
        <f t="shared" si="12"/>
        <v>58.663883089770351</v>
      </c>
      <c r="V74" s="50">
        <f t="shared" si="13"/>
        <v>41.336116910229649</v>
      </c>
      <c r="W74" s="21">
        <v>100</v>
      </c>
    </row>
    <row r="75" spans="1:28" ht="15" customHeight="1" thickBot="1">
      <c r="B75" s="125"/>
      <c r="C75" s="119" t="s">
        <v>21</v>
      </c>
      <c r="D75" s="120">
        <v>372744</v>
      </c>
      <c r="E75" s="121">
        <v>108.59984791406269</v>
      </c>
      <c r="F75" s="120">
        <v>197021</v>
      </c>
      <c r="G75" s="122">
        <v>112.74384695938792</v>
      </c>
      <c r="H75" s="123">
        <v>114107</v>
      </c>
      <c r="I75" s="121">
        <v>114.83505424390637</v>
      </c>
      <c r="J75" s="120">
        <v>82914</v>
      </c>
      <c r="K75" s="122">
        <v>109.98739802347947</v>
      </c>
      <c r="L75" s="123">
        <v>175723</v>
      </c>
      <c r="M75" s="122">
        <v>104.30150288468387</v>
      </c>
      <c r="N75" s="42"/>
      <c r="Q75" s="30"/>
      <c r="R75" s="39"/>
      <c r="T75" s="141" t="s">
        <v>93</v>
      </c>
      <c r="U75" s="50">
        <f>H75/F75*100</f>
        <v>57.916161221392649</v>
      </c>
      <c r="V75" s="50">
        <f>J75/F75*100</f>
        <v>42.083838778607358</v>
      </c>
      <c r="W75" s="21">
        <v>100</v>
      </c>
    </row>
    <row r="76" spans="1:28" ht="15" customHeight="1">
      <c r="B76" s="88"/>
      <c r="C76" s="89"/>
      <c r="D76" s="101"/>
      <c r="E76" s="102"/>
      <c r="F76" s="101"/>
      <c r="G76" s="102"/>
      <c r="H76" s="101"/>
      <c r="I76" s="102"/>
      <c r="J76" s="101"/>
      <c r="K76" s="102"/>
      <c r="L76" s="101"/>
      <c r="M76" s="102"/>
      <c r="N76" s="42"/>
      <c r="O76" s="4"/>
      <c r="P76" s="3"/>
      <c r="Q76" s="40"/>
    </row>
    <row r="77" spans="1:28" ht="15" customHeight="1">
      <c r="B77" s="88"/>
      <c r="C77" s="89"/>
      <c r="D77" s="101"/>
      <c r="E77" s="102"/>
      <c r="F77" s="101"/>
      <c r="G77" s="102"/>
      <c r="H77" s="101"/>
      <c r="I77" s="102"/>
      <c r="J77" s="101"/>
      <c r="K77" s="102"/>
      <c r="L77" s="101"/>
      <c r="M77" s="102"/>
      <c r="N77" s="42"/>
      <c r="O77" s="4"/>
      <c r="P77" s="3"/>
      <c r="Q77" s="40"/>
      <c r="S77" s="48"/>
    </row>
    <row r="78" spans="1:28" ht="15" customHeight="1">
      <c r="B78" s="260" t="s">
        <v>17</v>
      </c>
      <c r="C78" s="261"/>
      <c r="D78" s="261"/>
      <c r="E78" s="261"/>
      <c r="F78" s="261"/>
      <c r="G78" s="261"/>
      <c r="H78" s="261"/>
      <c r="I78" s="76"/>
      <c r="J78" s="76"/>
      <c r="K78" s="76"/>
      <c r="L78" s="76"/>
      <c r="M78" s="76"/>
      <c r="N78" s="42"/>
      <c r="O78" s="4"/>
      <c r="P78" s="3"/>
      <c r="Q78" s="40"/>
      <c r="T78" s="1">
        <v>51639</v>
      </c>
      <c r="V78" s="1">
        <v>143.61320466112301</v>
      </c>
      <c r="W78" s="1">
        <v>13027</v>
      </c>
      <c r="Y78" s="1">
        <v>116.2917336189966</v>
      </c>
      <c r="Z78" s="1">
        <v>38612</v>
      </c>
      <c r="AB78" s="1">
        <v>155.97657038982024</v>
      </c>
    </row>
    <row r="79" spans="1:28" ht="15" customHeight="1" thickBot="1">
      <c r="B79" s="27"/>
      <c r="C79" s="27"/>
      <c r="D79" s="5"/>
      <c r="E79" s="5"/>
      <c r="F79" s="5"/>
      <c r="G79" s="5"/>
      <c r="H79" s="5"/>
      <c r="I79" s="5"/>
      <c r="J79" s="4" t="s">
        <v>9</v>
      </c>
      <c r="K79" s="5"/>
      <c r="M79" s="28"/>
      <c r="N79" s="42"/>
      <c r="P79" s="46"/>
      <c r="Q79" s="4"/>
      <c r="R79" s="47"/>
      <c r="S79" s="58"/>
    </row>
    <row r="80" spans="1:28" ht="15" customHeight="1" thickBot="1">
      <c r="B80" s="86"/>
      <c r="C80" s="103"/>
      <c r="D80" s="24"/>
      <c r="E80" s="25"/>
      <c r="F80" s="25"/>
      <c r="G80" s="25"/>
      <c r="H80" s="25"/>
      <c r="I80" s="25"/>
      <c r="J80" s="25"/>
      <c r="K80" s="25"/>
      <c r="L80" s="25"/>
      <c r="M80" s="6"/>
      <c r="N80" s="42"/>
      <c r="P80" s="46"/>
      <c r="Q80" s="4"/>
      <c r="R80" s="47"/>
      <c r="S80" s="58"/>
    </row>
    <row r="81" spans="1:27" ht="15" customHeight="1">
      <c r="B81" s="85" t="s">
        <v>1</v>
      </c>
      <c r="C81" s="104"/>
      <c r="D81" s="8" t="s">
        <v>10</v>
      </c>
      <c r="E81" s="9"/>
      <c r="F81" s="31"/>
      <c r="G81" s="10" t="s">
        <v>11</v>
      </c>
      <c r="H81" s="32"/>
      <c r="I81" s="11"/>
      <c r="J81" s="32" t="s">
        <v>12</v>
      </c>
      <c r="K81" s="32"/>
      <c r="L81" s="32"/>
      <c r="M81" s="6"/>
      <c r="N81" s="52"/>
      <c r="O81" s="4"/>
      <c r="P81" s="53"/>
      <c r="Q81" s="5"/>
      <c r="R81" s="5"/>
      <c r="S81" s="58"/>
    </row>
    <row r="82" spans="1:27" ht="15" customHeight="1" thickBot="1">
      <c r="B82" s="15" t="s">
        <v>31</v>
      </c>
      <c r="C82" s="87" t="s">
        <v>25</v>
      </c>
      <c r="D82" s="33"/>
      <c r="E82" s="34"/>
      <c r="F82" s="16" t="s">
        <v>0</v>
      </c>
      <c r="G82" s="17"/>
      <c r="H82" s="35"/>
      <c r="I82" s="18" t="s">
        <v>0</v>
      </c>
      <c r="J82" s="35"/>
      <c r="K82" s="35"/>
      <c r="L82" s="36" t="s">
        <v>0</v>
      </c>
      <c r="M82" s="37"/>
      <c r="N82" s="52"/>
      <c r="S82" s="58"/>
      <c r="T82" s="43"/>
      <c r="U82" s="43" t="s">
        <v>13</v>
      </c>
      <c r="V82" s="43" t="s">
        <v>14</v>
      </c>
      <c r="X82" s="47"/>
      <c r="Y82" s="60"/>
      <c r="Z82" s="60"/>
      <c r="AA82" s="47"/>
    </row>
    <row r="83" spans="1:27" ht="15" customHeight="1" thickBot="1">
      <c r="B83" s="245" t="s">
        <v>32</v>
      </c>
      <c r="C83" s="246"/>
      <c r="D83" s="225">
        <v>25268</v>
      </c>
      <c r="E83" s="226"/>
      <c r="F83" s="173"/>
      <c r="G83" s="225">
        <v>4956</v>
      </c>
      <c r="H83" s="226"/>
      <c r="I83" s="174"/>
      <c r="J83" s="225">
        <v>20312</v>
      </c>
      <c r="K83" s="226"/>
      <c r="L83" s="175"/>
      <c r="M83" s="41"/>
      <c r="N83" s="52"/>
      <c r="S83" s="58"/>
      <c r="T83" s="45" t="s">
        <v>34</v>
      </c>
      <c r="U83" s="50">
        <f t="shared" ref="U83:U86" si="14">G83/D83*100</f>
        <v>19.613740699699225</v>
      </c>
      <c r="V83" s="50">
        <f t="shared" ref="V83:V86" si="15">J83/D83*100</f>
        <v>80.386259300300779</v>
      </c>
      <c r="W83" s="51">
        <v>100</v>
      </c>
      <c r="X83" s="47"/>
      <c r="Y83" s="60"/>
      <c r="Z83" s="60"/>
      <c r="AA83" s="47"/>
    </row>
    <row r="84" spans="1:27" ht="15" customHeight="1" thickBot="1">
      <c r="B84" s="247" t="s">
        <v>52</v>
      </c>
      <c r="C84" s="248"/>
      <c r="D84" s="225">
        <v>30457</v>
      </c>
      <c r="E84" s="226"/>
      <c r="F84" s="173">
        <f>D84/D83*100</f>
        <v>120.53585562767137</v>
      </c>
      <c r="G84" s="225">
        <v>9195</v>
      </c>
      <c r="H84" s="226"/>
      <c r="I84" s="173">
        <f>G84/G83*100</f>
        <v>185.53268765133174</v>
      </c>
      <c r="J84" s="225">
        <v>21262</v>
      </c>
      <c r="K84" s="226"/>
      <c r="L84" s="173">
        <f>J84/J83*100</f>
        <v>104.67703820401732</v>
      </c>
      <c r="M84" s="153"/>
      <c r="N84" s="52"/>
      <c r="S84" s="58"/>
      <c r="T84" s="45" t="s">
        <v>56</v>
      </c>
      <c r="U84" s="50">
        <f t="shared" si="14"/>
        <v>30.190104081163611</v>
      </c>
      <c r="V84" s="50">
        <f t="shared" si="15"/>
        <v>69.809895918836389</v>
      </c>
      <c r="W84" s="51">
        <v>100</v>
      </c>
      <c r="X84" s="47"/>
      <c r="Y84" s="60"/>
      <c r="Z84" s="60"/>
      <c r="AA84" s="47"/>
    </row>
    <row r="85" spans="1:27" ht="15" customHeight="1" thickBot="1">
      <c r="B85" s="249" t="s">
        <v>60</v>
      </c>
      <c r="C85" s="250"/>
      <c r="D85" s="225">
        <v>35957</v>
      </c>
      <c r="E85" s="226"/>
      <c r="F85" s="173">
        <v>118.058246051811</v>
      </c>
      <c r="G85" s="225">
        <v>11202</v>
      </c>
      <c r="H85" s="226"/>
      <c r="I85" s="173">
        <v>121.827079934747</v>
      </c>
      <c r="J85" s="225">
        <v>24755</v>
      </c>
      <c r="K85" s="226"/>
      <c r="L85" s="173">
        <v>116.428369861725</v>
      </c>
      <c r="M85" s="49"/>
      <c r="N85" s="52"/>
      <c r="S85" s="58"/>
      <c r="T85" s="45" t="s">
        <v>57</v>
      </c>
      <c r="U85" s="50">
        <f t="shared" si="14"/>
        <v>31.153878243457463</v>
      </c>
      <c r="V85" s="50">
        <f t="shared" si="15"/>
        <v>68.84612175654253</v>
      </c>
      <c r="W85" s="51">
        <v>100</v>
      </c>
      <c r="X85" s="47"/>
      <c r="Y85" s="60"/>
      <c r="Z85" s="60"/>
      <c r="AA85" s="47"/>
    </row>
    <row r="86" spans="1:27" ht="15" customHeight="1" thickBot="1">
      <c r="B86" s="249" t="s">
        <v>72</v>
      </c>
      <c r="C86" s="250"/>
      <c r="D86" s="227">
        <v>51639</v>
      </c>
      <c r="E86" s="228"/>
      <c r="F86" s="155">
        <v>143.61320466112301</v>
      </c>
      <c r="G86" s="227">
        <v>13027</v>
      </c>
      <c r="H86" s="228"/>
      <c r="I86" s="155">
        <v>116.2917336189966</v>
      </c>
      <c r="J86" s="227">
        <v>38612</v>
      </c>
      <c r="K86" s="228"/>
      <c r="L86" s="155">
        <v>155.97657038982024</v>
      </c>
      <c r="M86" s="49"/>
      <c r="N86" s="52"/>
      <c r="S86" s="58"/>
      <c r="T86" s="45" t="s">
        <v>36</v>
      </c>
      <c r="U86" s="50">
        <f t="shared" si="14"/>
        <v>25.22705706926935</v>
      </c>
      <c r="V86" s="50">
        <f t="shared" si="15"/>
        <v>74.77294293073065</v>
      </c>
      <c r="W86" s="51">
        <v>100</v>
      </c>
      <c r="X86" s="47"/>
      <c r="Y86" s="60"/>
      <c r="Z86" s="60"/>
      <c r="AA86" s="47"/>
    </row>
    <row r="87" spans="1:27" ht="15" customHeight="1" thickBot="1">
      <c r="B87" s="249" t="s">
        <v>81</v>
      </c>
      <c r="C87" s="250"/>
      <c r="D87" s="229">
        <v>62492</v>
      </c>
      <c r="E87" s="230"/>
      <c r="F87" s="158">
        <v>121.01706074865896</v>
      </c>
      <c r="G87" s="240">
        <v>15698</v>
      </c>
      <c r="H87" s="241"/>
      <c r="I87" s="159">
        <v>120.50356950948031</v>
      </c>
      <c r="J87" s="229">
        <v>46794</v>
      </c>
      <c r="K87" s="230"/>
      <c r="L87" s="160">
        <v>121.19030353258053</v>
      </c>
      <c r="M87" s="54"/>
      <c r="N87" s="52"/>
      <c r="S87" s="58"/>
      <c r="T87" s="45" t="s">
        <v>37</v>
      </c>
      <c r="U87" s="50">
        <f t="shared" ref="U87" si="16">G87/D87*100</f>
        <v>25.120015361966331</v>
      </c>
      <c r="V87" s="50">
        <f t="shared" ref="V87" si="17">J87/D87*100</f>
        <v>74.879984638033676</v>
      </c>
      <c r="W87" s="51">
        <v>101</v>
      </c>
      <c r="Y87" s="60"/>
      <c r="Z87" s="60"/>
      <c r="AA87" s="47"/>
    </row>
    <row r="88" spans="1:27" ht="15" customHeight="1" thickBot="1">
      <c r="B88" s="251" t="s">
        <v>99</v>
      </c>
      <c r="C88" s="252"/>
      <c r="D88" s="221">
        <v>73188</v>
      </c>
      <c r="E88" s="222"/>
      <c r="F88" s="184">
        <v>117.11579082122512</v>
      </c>
      <c r="G88" s="223">
        <v>17714</v>
      </c>
      <c r="H88" s="224"/>
      <c r="I88" s="185">
        <v>112.84240030577143</v>
      </c>
      <c r="J88" s="221">
        <v>55474</v>
      </c>
      <c r="K88" s="222"/>
      <c r="L88" s="186">
        <v>118.549386673505</v>
      </c>
      <c r="M88" s="54"/>
      <c r="N88" s="52"/>
      <c r="S88" s="58"/>
      <c r="T88" s="45" t="s">
        <v>38</v>
      </c>
      <c r="U88" s="50">
        <f t="shared" ref="U88" si="18">G88/D88*100</f>
        <v>24.203421325900422</v>
      </c>
      <c r="V88" s="50">
        <f t="shared" ref="V88" si="19">J88/D88*100</f>
        <v>75.796578674099578</v>
      </c>
      <c r="W88" s="51">
        <v>102</v>
      </c>
      <c r="Y88" s="60"/>
      <c r="Z88" s="60"/>
      <c r="AA88" s="47"/>
    </row>
    <row r="89" spans="1:27" ht="15" customHeight="1">
      <c r="B89" s="129" t="s">
        <v>83</v>
      </c>
      <c r="C89" s="154" t="s">
        <v>28</v>
      </c>
      <c r="D89" s="227">
        <v>38675</v>
      </c>
      <c r="E89" s="228"/>
      <c r="F89" s="155">
        <v>119.84444237860619</v>
      </c>
      <c r="G89" s="227">
        <v>7431</v>
      </c>
      <c r="H89" s="228"/>
      <c r="I89" s="155">
        <v>100.28340080971661</v>
      </c>
      <c r="J89" s="227">
        <v>31244</v>
      </c>
      <c r="K89" s="228"/>
      <c r="L89" s="155">
        <v>125.67475161900165</v>
      </c>
      <c r="M89" s="56"/>
      <c r="N89" s="52"/>
      <c r="S89" s="58"/>
      <c r="T89" s="45" t="s">
        <v>39</v>
      </c>
      <c r="U89" s="50">
        <f t="shared" ref="U89:U115" si="20">G89/D89*100</f>
        <v>19.213962508080154</v>
      </c>
      <c r="V89" s="50">
        <f t="shared" ref="V89:V115" si="21">J89/D89*100</f>
        <v>80.786037491919842</v>
      </c>
      <c r="W89" s="51">
        <v>102</v>
      </c>
      <c r="Y89" s="60"/>
      <c r="Z89" s="60"/>
      <c r="AA89" s="47"/>
    </row>
    <row r="90" spans="1:27" ht="15" customHeight="1" thickBot="1">
      <c r="B90" s="132"/>
      <c r="C90" s="133" t="s">
        <v>29</v>
      </c>
      <c r="D90" s="231">
        <v>48338</v>
      </c>
      <c r="E90" s="232"/>
      <c r="F90" s="156">
        <v>118.13671579050273</v>
      </c>
      <c r="G90" s="231">
        <v>9036</v>
      </c>
      <c r="H90" s="232"/>
      <c r="I90" s="156">
        <v>87.694099378881987</v>
      </c>
      <c r="J90" s="231">
        <v>39302</v>
      </c>
      <c r="K90" s="232"/>
      <c r="L90" s="156">
        <v>128.38336654362524</v>
      </c>
      <c r="M90" s="59"/>
      <c r="N90" s="52"/>
      <c r="S90" s="58"/>
      <c r="T90" s="45" t="s">
        <v>40</v>
      </c>
      <c r="U90" s="50">
        <f t="shared" si="20"/>
        <v>18.693367536927468</v>
      </c>
      <c r="V90" s="50">
        <f t="shared" si="21"/>
        <v>81.306632463072532</v>
      </c>
      <c r="W90" s="51">
        <v>100</v>
      </c>
      <c r="Y90" s="60"/>
      <c r="Z90" s="60"/>
      <c r="AA90" s="47"/>
    </row>
    <row r="91" spans="1:27" ht="15" customHeight="1" thickBot="1">
      <c r="B91" s="157"/>
      <c r="C91" s="214" t="s">
        <v>30</v>
      </c>
      <c r="D91" s="229">
        <v>87013</v>
      </c>
      <c r="E91" s="230"/>
      <c r="F91" s="158">
        <v>118.88970869541455</v>
      </c>
      <c r="G91" s="240">
        <v>16467</v>
      </c>
      <c r="H91" s="241"/>
      <c r="I91" s="159">
        <v>92.960370328553694</v>
      </c>
      <c r="J91" s="229">
        <v>70546</v>
      </c>
      <c r="K91" s="230"/>
      <c r="L91" s="160">
        <v>127.16948480369182</v>
      </c>
      <c r="M91" s="56"/>
      <c r="N91" s="52"/>
      <c r="S91" s="58"/>
      <c r="T91" s="45" t="s">
        <v>41</v>
      </c>
      <c r="U91" s="50">
        <f t="shared" si="20"/>
        <v>18.924758369439047</v>
      </c>
      <c r="V91" s="50">
        <f t="shared" si="21"/>
        <v>81.075241630560953</v>
      </c>
      <c r="W91" s="51">
        <v>100</v>
      </c>
      <c r="Y91" s="60"/>
      <c r="Z91" s="60"/>
      <c r="AA91" s="47"/>
    </row>
    <row r="92" spans="1:27" ht="15" customHeight="1">
      <c r="A92" s="75"/>
      <c r="B92" s="132" t="s">
        <v>84</v>
      </c>
      <c r="C92" s="207" t="s">
        <v>24</v>
      </c>
      <c r="D92" s="227">
        <v>47430</v>
      </c>
      <c r="E92" s="228"/>
      <c r="F92" s="176">
        <v>122.63736263736264</v>
      </c>
      <c r="G92" s="227">
        <v>8638</v>
      </c>
      <c r="H92" s="228"/>
      <c r="I92" s="177">
        <v>116.24276678778091</v>
      </c>
      <c r="J92" s="227">
        <v>38792</v>
      </c>
      <c r="K92" s="228"/>
      <c r="L92" s="178">
        <v>124.15823838176929</v>
      </c>
      <c r="M92" s="56"/>
      <c r="N92" s="52"/>
      <c r="S92" s="58"/>
      <c r="T92" s="45" t="s">
        <v>42</v>
      </c>
      <c r="U92" s="50">
        <f t="shared" si="20"/>
        <v>18.212102045119121</v>
      </c>
      <c r="V92" s="50">
        <f t="shared" si="21"/>
        <v>81.787897954880876</v>
      </c>
      <c r="W92" s="51">
        <v>100</v>
      </c>
      <c r="Y92" s="60"/>
      <c r="Z92" s="60"/>
      <c r="AA92" s="47"/>
    </row>
    <row r="93" spans="1:27" s="75" customFormat="1" ht="15" customHeight="1" thickBot="1">
      <c r="A93" s="1"/>
      <c r="B93" s="179"/>
      <c r="C93" s="200" t="s">
        <v>20</v>
      </c>
      <c r="D93" s="231">
        <v>57896</v>
      </c>
      <c r="E93" s="232"/>
      <c r="F93" s="180">
        <v>119.77326327113245</v>
      </c>
      <c r="G93" s="231">
        <v>9856</v>
      </c>
      <c r="H93" s="232"/>
      <c r="I93" s="181">
        <v>109.07481186365648</v>
      </c>
      <c r="J93" s="231">
        <v>48040</v>
      </c>
      <c r="K93" s="232"/>
      <c r="L93" s="182">
        <v>122.23296524349905</v>
      </c>
      <c r="M93" s="56"/>
      <c r="N93" s="52"/>
      <c r="O93" s="1"/>
      <c r="P93" s="1"/>
      <c r="Q93" s="1"/>
      <c r="R93" s="1"/>
      <c r="S93" s="76"/>
      <c r="T93" s="141" t="s">
        <v>43</v>
      </c>
      <c r="U93" s="50">
        <f t="shared" si="20"/>
        <v>17.023628575376538</v>
      </c>
      <c r="V93" s="50">
        <f t="shared" si="21"/>
        <v>82.976371424623466</v>
      </c>
      <c r="W93" s="51">
        <v>100</v>
      </c>
      <c r="Y93" s="81"/>
      <c r="Z93" s="81"/>
      <c r="AA93" s="82"/>
    </row>
    <row r="94" spans="1:27" ht="15" customHeight="1" thickBot="1">
      <c r="B94" s="179"/>
      <c r="C94" s="183" t="s">
        <v>21</v>
      </c>
      <c r="D94" s="229">
        <v>105326</v>
      </c>
      <c r="E94" s="230"/>
      <c r="F94" s="184">
        <v>121.04628044085366</v>
      </c>
      <c r="G94" s="240">
        <v>18494</v>
      </c>
      <c r="H94" s="241"/>
      <c r="I94" s="185">
        <v>112.30946741968786</v>
      </c>
      <c r="J94" s="229">
        <v>86832</v>
      </c>
      <c r="K94" s="230"/>
      <c r="L94" s="186">
        <v>123.08564624500326</v>
      </c>
      <c r="M94" s="56"/>
      <c r="N94" s="52"/>
      <c r="S94" s="58"/>
      <c r="T94" s="141" t="s">
        <v>44</v>
      </c>
      <c r="U94" s="50">
        <f t="shared" si="20"/>
        <v>17.558817386020547</v>
      </c>
      <c r="V94" s="50">
        <f t="shared" si="21"/>
        <v>82.441182613979464</v>
      </c>
      <c r="W94" s="51">
        <v>100</v>
      </c>
      <c r="X94" s="47"/>
      <c r="Y94" s="60"/>
      <c r="Z94" s="60"/>
      <c r="AA94" s="47"/>
    </row>
    <row r="95" spans="1:27" ht="15" customHeight="1">
      <c r="B95" s="129" t="s">
        <v>85</v>
      </c>
      <c r="C95" s="154" t="s">
        <v>24</v>
      </c>
      <c r="D95" s="227">
        <v>46320</v>
      </c>
      <c r="E95" s="228"/>
      <c r="F95" s="155">
        <v>97.659709044908283</v>
      </c>
      <c r="G95" s="227">
        <v>8699</v>
      </c>
      <c r="H95" s="228"/>
      <c r="I95" s="155">
        <v>100.70618198657098</v>
      </c>
      <c r="J95" s="227">
        <v>37621</v>
      </c>
      <c r="K95" s="228"/>
      <c r="L95" s="155">
        <v>96.981336358011959</v>
      </c>
      <c r="M95" s="56"/>
      <c r="N95" s="80"/>
      <c r="S95" s="58"/>
      <c r="T95" s="45" t="s">
        <v>45</v>
      </c>
      <c r="U95" s="50">
        <f t="shared" si="20"/>
        <v>18.780224525043177</v>
      </c>
      <c r="V95" s="50">
        <f t="shared" si="21"/>
        <v>81.219775474956819</v>
      </c>
      <c r="W95" s="51">
        <v>100</v>
      </c>
    </row>
    <row r="96" spans="1:27" s="75" customFormat="1" ht="15" customHeight="1" thickBot="1">
      <c r="A96" s="1"/>
      <c r="B96" s="132"/>
      <c r="C96" s="133" t="s">
        <v>20</v>
      </c>
      <c r="D96" s="231">
        <v>52448</v>
      </c>
      <c r="E96" s="232"/>
      <c r="F96" s="156">
        <v>90.590023490396575</v>
      </c>
      <c r="G96" s="231">
        <v>7187</v>
      </c>
      <c r="H96" s="232"/>
      <c r="I96" s="156">
        <v>72.920048701298697</v>
      </c>
      <c r="J96" s="231">
        <v>45261</v>
      </c>
      <c r="K96" s="232"/>
      <c r="L96" s="156">
        <v>94.215237302248127</v>
      </c>
      <c r="M96" s="56"/>
      <c r="N96" s="52"/>
      <c r="S96" s="76"/>
      <c r="T96" s="141" t="s">
        <v>46</v>
      </c>
      <c r="U96" s="50">
        <f t="shared" si="20"/>
        <v>13.703096400244053</v>
      </c>
      <c r="V96" s="50">
        <f t="shared" si="21"/>
        <v>86.29690359975595</v>
      </c>
      <c r="W96" s="51">
        <v>100</v>
      </c>
      <c r="Y96" s="81"/>
      <c r="Z96" s="81"/>
      <c r="AA96" s="82"/>
    </row>
    <row r="97" spans="1:27" ht="15" customHeight="1" thickBot="1">
      <c r="B97" s="157"/>
      <c r="C97" s="214" t="s">
        <v>21</v>
      </c>
      <c r="D97" s="229">
        <v>98768</v>
      </c>
      <c r="E97" s="230"/>
      <c r="F97" s="158">
        <v>93.773617150561122</v>
      </c>
      <c r="G97" s="240">
        <v>15886</v>
      </c>
      <c r="H97" s="241"/>
      <c r="I97" s="159">
        <v>85.898129122958807</v>
      </c>
      <c r="J97" s="229">
        <v>82882</v>
      </c>
      <c r="K97" s="230"/>
      <c r="L97" s="160">
        <v>95.45098581168233</v>
      </c>
      <c r="M97" s="56"/>
      <c r="N97" s="52"/>
      <c r="S97" s="58"/>
      <c r="T97" s="141" t="s">
        <v>47</v>
      </c>
      <c r="U97" s="50">
        <f t="shared" si="20"/>
        <v>16.084156811922888</v>
      </c>
      <c r="V97" s="50">
        <f t="shared" si="21"/>
        <v>83.915843188077105</v>
      </c>
      <c r="W97" s="51">
        <v>100</v>
      </c>
      <c r="X97" s="47"/>
      <c r="Y97" s="60"/>
      <c r="Z97" s="60"/>
      <c r="AA97" s="47"/>
    </row>
    <row r="98" spans="1:27" ht="15" customHeight="1">
      <c r="B98" s="129" t="s">
        <v>86</v>
      </c>
      <c r="C98" s="154" t="s">
        <v>24</v>
      </c>
      <c r="D98" s="227">
        <v>29452</v>
      </c>
      <c r="E98" s="228"/>
      <c r="F98" s="155">
        <v>63.583765112262526</v>
      </c>
      <c r="G98" s="227">
        <v>4856</v>
      </c>
      <c r="H98" s="228"/>
      <c r="I98" s="155">
        <v>55.8225083342913</v>
      </c>
      <c r="J98" s="227">
        <v>24596</v>
      </c>
      <c r="K98" s="228"/>
      <c r="L98" s="155">
        <v>65.37837909678106</v>
      </c>
      <c r="M98" s="56"/>
      <c r="S98" s="58"/>
      <c r="T98" s="45" t="s">
        <v>48</v>
      </c>
      <c r="U98" s="50">
        <f t="shared" si="20"/>
        <v>16.487844628548146</v>
      </c>
      <c r="V98" s="50">
        <f t="shared" si="21"/>
        <v>83.512155371451854</v>
      </c>
      <c r="W98" s="51">
        <v>100</v>
      </c>
    </row>
    <row r="99" spans="1:27" s="75" customFormat="1" ht="15" customHeight="1" thickBot="1">
      <c r="A99" s="1"/>
      <c r="B99" s="132"/>
      <c r="C99" s="133" t="s">
        <v>20</v>
      </c>
      <c r="D99" s="231">
        <v>22431</v>
      </c>
      <c r="E99" s="232"/>
      <c r="F99" s="156">
        <v>42.768075045759609</v>
      </c>
      <c r="G99" s="231">
        <v>4216</v>
      </c>
      <c r="H99" s="232"/>
      <c r="I99" s="156">
        <v>58.661472102407117</v>
      </c>
      <c r="J99" s="231">
        <v>18215</v>
      </c>
      <c r="K99" s="232"/>
      <c r="L99" s="156">
        <v>40.244360486953447</v>
      </c>
      <c r="M99" s="83"/>
      <c r="N99" s="52"/>
      <c r="S99" s="76"/>
      <c r="T99" s="141" t="s">
        <v>49</v>
      </c>
      <c r="U99" s="50">
        <f t="shared" si="20"/>
        <v>18.795417056751816</v>
      </c>
      <c r="V99" s="50">
        <f t="shared" si="21"/>
        <v>81.204582943248184</v>
      </c>
      <c r="W99" s="51">
        <v>100</v>
      </c>
      <c r="Y99" s="81"/>
      <c r="Z99" s="81"/>
      <c r="AA99" s="82"/>
    </row>
    <row r="100" spans="1:27" ht="15" customHeight="1" thickBot="1">
      <c r="B100" s="157"/>
      <c r="C100" s="214" t="s">
        <v>21</v>
      </c>
      <c r="D100" s="229">
        <v>51883</v>
      </c>
      <c r="E100" s="230"/>
      <c r="F100" s="158">
        <v>52.530171715535403</v>
      </c>
      <c r="G100" s="240">
        <v>9072</v>
      </c>
      <c r="H100" s="241"/>
      <c r="I100" s="159">
        <v>57.106886566788361</v>
      </c>
      <c r="J100" s="229">
        <v>42811</v>
      </c>
      <c r="K100" s="230"/>
      <c r="L100" s="160">
        <v>51.652952390145025</v>
      </c>
      <c r="M100" s="49"/>
      <c r="N100" s="52"/>
      <c r="S100" s="58"/>
      <c r="T100" s="141" t="s">
        <v>50</v>
      </c>
      <c r="U100" s="50">
        <f t="shared" si="20"/>
        <v>17.485496212632267</v>
      </c>
      <c r="V100" s="50">
        <f t="shared" si="21"/>
        <v>82.51450378736773</v>
      </c>
      <c r="W100" s="51">
        <v>100</v>
      </c>
      <c r="X100" s="47"/>
      <c r="Y100" s="60"/>
      <c r="Z100" s="60"/>
      <c r="AA100" s="47"/>
    </row>
    <row r="101" spans="1:27" ht="15" customHeight="1">
      <c r="B101" s="129" t="s">
        <v>87</v>
      </c>
      <c r="C101" s="154" t="s">
        <v>24</v>
      </c>
      <c r="D101" s="227">
        <v>27702</v>
      </c>
      <c r="E101" s="228"/>
      <c r="F101" s="155">
        <v>94.058128480239034</v>
      </c>
      <c r="G101" s="227">
        <v>5618</v>
      </c>
      <c r="H101" s="228"/>
      <c r="I101" s="155">
        <v>115.69192751235585</v>
      </c>
      <c r="J101" s="227">
        <v>22084</v>
      </c>
      <c r="K101" s="228"/>
      <c r="L101" s="155">
        <v>89.786957228817698</v>
      </c>
      <c r="M101" s="83"/>
      <c r="S101" s="58"/>
      <c r="T101" s="45" t="s">
        <v>53</v>
      </c>
      <c r="U101" s="50">
        <f t="shared" si="20"/>
        <v>20.280124178759657</v>
      </c>
      <c r="V101" s="50">
        <f t="shared" si="21"/>
        <v>79.71987582124035</v>
      </c>
      <c r="W101" s="51">
        <v>100</v>
      </c>
    </row>
    <row r="102" spans="1:27" s="75" customFormat="1" ht="15" customHeight="1" thickBot="1">
      <c r="A102" s="1"/>
      <c r="B102" s="132"/>
      <c r="C102" s="133" t="s">
        <v>20</v>
      </c>
      <c r="D102" s="231">
        <v>30568</v>
      </c>
      <c r="E102" s="232"/>
      <c r="F102" s="156">
        <v>136.27568989345102</v>
      </c>
      <c r="G102" s="231">
        <v>6798</v>
      </c>
      <c r="H102" s="232"/>
      <c r="I102" s="156">
        <v>161.24288425047439</v>
      </c>
      <c r="J102" s="231">
        <v>23770</v>
      </c>
      <c r="K102" s="232"/>
      <c r="L102" s="156">
        <v>130.49684326104858</v>
      </c>
      <c r="M102" s="83"/>
      <c r="N102" s="52"/>
      <c r="S102" s="76"/>
      <c r="T102" s="141" t="s">
        <v>54</v>
      </c>
      <c r="U102" s="50">
        <f t="shared" si="20"/>
        <v>22.238942685160954</v>
      </c>
      <c r="V102" s="50">
        <f t="shared" si="21"/>
        <v>77.76105731483905</v>
      </c>
      <c r="W102" s="51">
        <v>100</v>
      </c>
      <c r="Y102" s="81"/>
      <c r="Z102" s="81"/>
      <c r="AA102" s="82"/>
    </row>
    <row r="103" spans="1:27" ht="15" customHeight="1" thickBot="1">
      <c r="B103" s="157"/>
      <c r="C103" s="214" t="s">
        <v>21</v>
      </c>
      <c r="D103" s="229">
        <v>58270</v>
      </c>
      <c r="E103" s="230"/>
      <c r="F103" s="158">
        <v>112.31039068673748</v>
      </c>
      <c r="G103" s="240">
        <v>12416</v>
      </c>
      <c r="H103" s="241"/>
      <c r="I103" s="159">
        <v>136.86067019400352</v>
      </c>
      <c r="J103" s="229">
        <v>45854</v>
      </c>
      <c r="K103" s="230"/>
      <c r="L103" s="160">
        <v>107.1079862652122</v>
      </c>
      <c r="M103" s="49"/>
      <c r="N103" s="52"/>
      <c r="S103" s="58"/>
      <c r="T103" s="141" t="s">
        <v>55</v>
      </c>
      <c r="U103" s="50">
        <f t="shared" si="20"/>
        <v>21.307705508838168</v>
      </c>
      <c r="V103" s="50">
        <f t="shared" si="21"/>
        <v>78.692294491161832</v>
      </c>
      <c r="W103" s="51">
        <v>100</v>
      </c>
      <c r="X103" s="47"/>
      <c r="Y103" s="60"/>
      <c r="Z103" s="60"/>
      <c r="AA103" s="47"/>
    </row>
    <row r="104" spans="1:27" ht="15" customHeight="1">
      <c r="B104" s="129" t="s">
        <v>88</v>
      </c>
      <c r="C104" s="154" t="s">
        <v>24</v>
      </c>
      <c r="D104" s="227">
        <v>22453</v>
      </c>
      <c r="E104" s="228"/>
      <c r="F104" s="155">
        <v>81.05190960941448</v>
      </c>
      <c r="G104" s="227">
        <v>5194</v>
      </c>
      <c r="H104" s="228"/>
      <c r="I104" s="155">
        <v>92.452830188679243</v>
      </c>
      <c r="J104" s="227">
        <v>17259</v>
      </c>
      <c r="K104" s="228"/>
      <c r="L104" s="155">
        <v>78.151602970476361</v>
      </c>
      <c r="M104" s="83"/>
      <c r="S104" s="58"/>
      <c r="T104" s="45" t="s">
        <v>61</v>
      </c>
      <c r="U104" s="50">
        <f t="shared" si="20"/>
        <v>23.132766222776464</v>
      </c>
      <c r="V104" s="50">
        <f t="shared" si="21"/>
        <v>76.867233777223532</v>
      </c>
      <c r="W104" s="51">
        <v>100</v>
      </c>
    </row>
    <row r="105" spans="1:27" ht="15" customHeight="1" thickBot="1">
      <c r="B105" s="132"/>
      <c r="C105" s="133" t="s">
        <v>20</v>
      </c>
      <c r="D105" s="231">
        <v>25424</v>
      </c>
      <c r="E105" s="232"/>
      <c r="F105" s="156">
        <v>83.171944517142109</v>
      </c>
      <c r="G105" s="231">
        <v>5559</v>
      </c>
      <c r="H105" s="232"/>
      <c r="I105" s="156">
        <v>81.774051191526922</v>
      </c>
      <c r="J105" s="231">
        <v>19865</v>
      </c>
      <c r="K105" s="232"/>
      <c r="L105" s="156">
        <v>83.571729070256623</v>
      </c>
      <c r="M105" s="83"/>
      <c r="N105" s="52"/>
      <c r="O105" s="75"/>
      <c r="P105" s="75"/>
      <c r="Q105" s="75"/>
      <c r="R105" s="75"/>
      <c r="T105" s="141" t="s">
        <v>62</v>
      </c>
      <c r="U105" s="50">
        <f t="shared" si="20"/>
        <v>21.865166771554438</v>
      </c>
      <c r="V105" s="50">
        <f t="shared" si="21"/>
        <v>78.134833228445572</v>
      </c>
      <c r="W105" s="51">
        <v>100</v>
      </c>
    </row>
    <row r="106" spans="1:27" ht="15" customHeight="1" thickBot="1">
      <c r="B106" s="157"/>
      <c r="C106" s="214" t="s">
        <v>21</v>
      </c>
      <c r="D106" s="229">
        <v>47877</v>
      </c>
      <c r="E106" s="230"/>
      <c r="F106" s="158">
        <v>82.164063840741377</v>
      </c>
      <c r="G106" s="240">
        <v>10753</v>
      </c>
      <c r="H106" s="241"/>
      <c r="I106" s="159">
        <v>86.605992268041234</v>
      </c>
      <c r="J106" s="229">
        <v>37124</v>
      </c>
      <c r="K106" s="230"/>
      <c r="L106" s="160">
        <v>80.961311990229859</v>
      </c>
      <c r="M106" s="49"/>
      <c r="N106" s="52"/>
      <c r="T106" s="141" t="s">
        <v>63</v>
      </c>
      <c r="U106" s="50">
        <f t="shared" si="20"/>
        <v>22.459636150970194</v>
      </c>
      <c r="V106" s="50">
        <f t="shared" si="21"/>
        <v>77.540363849029802</v>
      </c>
      <c r="W106" s="51">
        <v>100</v>
      </c>
    </row>
    <row r="107" spans="1:27" ht="15" customHeight="1">
      <c r="B107" s="129" t="s">
        <v>89</v>
      </c>
      <c r="C107" s="154" t="s">
        <v>24</v>
      </c>
      <c r="D107" s="227">
        <v>29890</v>
      </c>
      <c r="E107" s="228"/>
      <c r="F107" s="155">
        <v>133.12252260277023</v>
      </c>
      <c r="G107" s="227">
        <v>7416</v>
      </c>
      <c r="H107" s="228"/>
      <c r="I107" s="155">
        <v>142.78013092029263</v>
      </c>
      <c r="J107" s="227">
        <v>22474</v>
      </c>
      <c r="K107" s="228"/>
      <c r="L107" s="155">
        <v>130.21611912625298</v>
      </c>
      <c r="M107" s="83"/>
      <c r="T107" s="45" t="s">
        <v>71</v>
      </c>
      <c r="U107" s="50">
        <f t="shared" si="20"/>
        <v>24.81097356975577</v>
      </c>
      <c r="V107" s="50">
        <f t="shared" si="21"/>
        <v>75.189026430244226</v>
      </c>
      <c r="W107" s="51">
        <v>100</v>
      </c>
    </row>
    <row r="108" spans="1:27" ht="15" customHeight="1" thickBot="1">
      <c r="B108" s="132"/>
      <c r="C108" s="133" t="s">
        <v>20</v>
      </c>
      <c r="D108" s="231">
        <v>41498</v>
      </c>
      <c r="E108" s="232"/>
      <c r="F108" s="156">
        <v>163.22372561359347</v>
      </c>
      <c r="G108" s="231">
        <v>9085</v>
      </c>
      <c r="H108" s="232"/>
      <c r="I108" s="156">
        <v>163.42867422198236</v>
      </c>
      <c r="J108" s="231">
        <v>32413</v>
      </c>
      <c r="K108" s="232"/>
      <c r="L108" s="156">
        <v>163.16637301787063</v>
      </c>
      <c r="M108" s="83"/>
      <c r="T108" s="141" t="s">
        <v>69</v>
      </c>
      <c r="U108" s="50">
        <f t="shared" si="20"/>
        <v>21.89262133114849</v>
      </c>
      <c r="V108" s="50">
        <f t="shared" si="21"/>
        <v>78.10737866885151</v>
      </c>
      <c r="W108" s="51">
        <v>100</v>
      </c>
    </row>
    <row r="109" spans="1:27" ht="15" customHeight="1" thickBot="1">
      <c r="B109" s="157"/>
      <c r="C109" s="216" t="s">
        <v>21</v>
      </c>
      <c r="D109" s="229">
        <v>71388</v>
      </c>
      <c r="E109" s="233"/>
      <c r="F109" s="158">
        <v>149.10708691020739</v>
      </c>
      <c r="G109" s="240">
        <v>16501</v>
      </c>
      <c r="H109" s="242"/>
      <c r="I109" s="159">
        <v>153.45484980935552</v>
      </c>
      <c r="J109" s="229">
        <v>54887</v>
      </c>
      <c r="K109" s="233"/>
      <c r="L109" s="160">
        <v>147.84775347484106</v>
      </c>
      <c r="M109" s="49"/>
      <c r="T109" s="141" t="s">
        <v>70</v>
      </c>
      <c r="U109" s="50">
        <f t="shared" si="20"/>
        <v>23.114529052501819</v>
      </c>
      <c r="V109" s="50">
        <f t="shared" si="21"/>
        <v>76.885470947498177</v>
      </c>
      <c r="W109" s="51">
        <v>100</v>
      </c>
    </row>
    <row r="110" spans="1:27" ht="15" customHeight="1">
      <c r="B110" s="129" t="s">
        <v>79</v>
      </c>
      <c r="C110" s="154" t="s">
        <v>24</v>
      </c>
      <c r="D110" s="227">
        <v>46543</v>
      </c>
      <c r="E110" s="228"/>
      <c r="F110" s="155">
        <v>155.71428571428572</v>
      </c>
      <c r="G110" s="227">
        <v>8262</v>
      </c>
      <c r="H110" s="228"/>
      <c r="I110" s="155">
        <v>111.40776699029126</v>
      </c>
      <c r="J110" s="227">
        <v>38281</v>
      </c>
      <c r="K110" s="228"/>
      <c r="L110" s="155">
        <v>170.33460888137404</v>
      </c>
      <c r="M110" s="83"/>
      <c r="T110" s="45" t="s">
        <v>80</v>
      </c>
      <c r="U110" s="50">
        <f t="shared" si="20"/>
        <v>17.751326730120535</v>
      </c>
      <c r="V110" s="50">
        <f t="shared" si="21"/>
        <v>82.248673269879475</v>
      </c>
      <c r="W110" s="51">
        <v>100</v>
      </c>
    </row>
    <row r="111" spans="1:27" ht="15" customHeight="1" thickBot="1">
      <c r="B111" s="132"/>
      <c r="C111" s="133" t="s">
        <v>20</v>
      </c>
      <c r="D111" s="231">
        <v>52823</v>
      </c>
      <c r="E111" s="232"/>
      <c r="F111" s="156">
        <v>127.29047182996771</v>
      </c>
      <c r="G111" s="231">
        <v>7775</v>
      </c>
      <c r="H111" s="232"/>
      <c r="I111" s="156">
        <v>85.580627407815086</v>
      </c>
      <c r="J111" s="231">
        <v>45048</v>
      </c>
      <c r="K111" s="232"/>
      <c r="L111" s="156">
        <v>138.98127294604018</v>
      </c>
      <c r="M111" s="83"/>
      <c r="T111" s="141" t="s">
        <v>77</v>
      </c>
      <c r="U111" s="50">
        <f t="shared" si="20"/>
        <v>14.718967116596938</v>
      </c>
      <c r="V111" s="50">
        <f t="shared" si="21"/>
        <v>85.281032883403057</v>
      </c>
      <c r="W111" s="51">
        <v>100</v>
      </c>
    </row>
    <row r="112" spans="1:27" ht="15" customHeight="1" thickBot="1">
      <c r="B112" s="157"/>
      <c r="C112" s="218" t="s">
        <v>21</v>
      </c>
      <c r="D112" s="229">
        <v>99366</v>
      </c>
      <c r="E112" s="233"/>
      <c r="F112" s="158">
        <v>139.19146074970584</v>
      </c>
      <c r="G112" s="240">
        <v>16037</v>
      </c>
      <c r="H112" s="242"/>
      <c r="I112" s="159">
        <v>97.188049209138839</v>
      </c>
      <c r="J112" s="229">
        <v>83329</v>
      </c>
      <c r="K112" s="233"/>
      <c r="L112" s="160">
        <v>151.81919215843459</v>
      </c>
      <c r="M112" s="49"/>
      <c r="T112" s="141" t="s">
        <v>78</v>
      </c>
      <c r="U112" s="50">
        <f t="shared" si="20"/>
        <v>16.139323309784032</v>
      </c>
      <c r="V112" s="50">
        <f t="shared" si="21"/>
        <v>83.860676690215968</v>
      </c>
      <c r="W112" s="51">
        <v>100</v>
      </c>
    </row>
    <row r="113" spans="2:23" ht="15" customHeight="1">
      <c r="B113" s="106" t="s">
        <v>97</v>
      </c>
      <c r="C113" s="107" t="s">
        <v>24</v>
      </c>
      <c r="D113" s="234">
        <v>55659</v>
      </c>
      <c r="E113" s="235"/>
      <c r="F113" s="126">
        <v>119.58618911544163</v>
      </c>
      <c r="G113" s="234">
        <v>8651</v>
      </c>
      <c r="H113" s="235"/>
      <c r="I113" s="126">
        <v>104.70830307431615</v>
      </c>
      <c r="J113" s="234">
        <v>47008</v>
      </c>
      <c r="K113" s="235"/>
      <c r="L113" s="126">
        <v>122.79721010422926</v>
      </c>
      <c r="M113" s="83"/>
      <c r="T113" s="45" t="s">
        <v>98</v>
      </c>
      <c r="U113" s="50">
        <f t="shared" si="20"/>
        <v>15.542859196176719</v>
      </c>
      <c r="V113" s="50">
        <f t="shared" si="21"/>
        <v>84.457140803823279</v>
      </c>
      <c r="W113" s="51">
        <v>100</v>
      </c>
    </row>
    <row r="114" spans="2:23" ht="15" customHeight="1" thickBot="1">
      <c r="B114" s="113"/>
      <c r="C114" s="114" t="s">
        <v>20</v>
      </c>
      <c r="D114" s="236">
        <v>58448</v>
      </c>
      <c r="E114" s="237"/>
      <c r="F114" s="127">
        <v>110.64877042197527</v>
      </c>
      <c r="G114" s="236">
        <v>8844</v>
      </c>
      <c r="H114" s="237"/>
      <c r="I114" s="219">
        <v>113.74919614147909</v>
      </c>
      <c r="J114" s="236">
        <v>49604</v>
      </c>
      <c r="K114" s="237"/>
      <c r="L114" s="219">
        <v>110.11365654413071</v>
      </c>
      <c r="M114" s="83"/>
      <c r="T114" s="141" t="s">
        <v>92</v>
      </c>
      <c r="U114" s="50">
        <f t="shared" si="20"/>
        <v>15.13139885026006</v>
      </c>
      <c r="V114" s="50">
        <f t="shared" si="21"/>
        <v>84.868601149739945</v>
      </c>
      <c r="W114" s="51">
        <v>100</v>
      </c>
    </row>
    <row r="115" spans="2:23" ht="13.8" thickBot="1">
      <c r="B115" s="125"/>
      <c r="C115" s="119" t="s">
        <v>21</v>
      </c>
      <c r="D115" s="238">
        <v>114107</v>
      </c>
      <c r="E115" s="239"/>
      <c r="F115" s="128">
        <v>114.83505424390637</v>
      </c>
      <c r="G115" s="243">
        <v>17495</v>
      </c>
      <c r="H115" s="244"/>
      <c r="I115" s="220">
        <v>109.09147596183826</v>
      </c>
      <c r="J115" s="238">
        <v>96612</v>
      </c>
      <c r="K115" s="239"/>
      <c r="L115" s="220">
        <v>115.94042890230291</v>
      </c>
      <c r="M115" s="83"/>
      <c r="T115" s="141" t="s">
        <v>93</v>
      </c>
      <c r="U115" s="50">
        <f t="shared" si="20"/>
        <v>15.332100572269889</v>
      </c>
      <c r="V115" s="50">
        <f t="shared" si="21"/>
        <v>84.667899427730106</v>
      </c>
      <c r="W115" s="51">
        <v>100</v>
      </c>
    </row>
    <row r="116" spans="2:23" ht="18" customHeight="1">
      <c r="B116" s="58" t="s">
        <v>15</v>
      </c>
      <c r="C116" s="58"/>
      <c r="M116" s="76"/>
    </row>
    <row r="117" spans="2:23" ht="18" customHeight="1">
      <c r="B117" s="75"/>
      <c r="C117" s="75"/>
      <c r="D117" s="76"/>
      <c r="E117" s="76"/>
      <c r="F117" s="76"/>
      <c r="G117" s="76"/>
      <c r="H117" s="76"/>
      <c r="I117" s="76"/>
      <c r="J117" s="76"/>
      <c r="K117" s="76"/>
      <c r="L117" s="76"/>
      <c r="M117" s="61"/>
    </row>
    <row r="118" spans="2:23" ht="18" customHeight="1">
      <c r="D118" s="21"/>
      <c r="G118" s="21"/>
    </row>
    <row r="119" spans="2:23" ht="18" customHeight="1">
      <c r="B119" s="62"/>
      <c r="C119" s="62"/>
      <c r="D119" s="63"/>
      <c r="E119" s="63"/>
      <c r="F119" s="30"/>
      <c r="G119" s="63"/>
      <c r="H119" s="63"/>
      <c r="I119" s="30"/>
      <c r="K119" s="63"/>
      <c r="L119" s="30"/>
    </row>
    <row r="120" spans="2:23" ht="18" customHeight="1">
      <c r="J120" s="63"/>
    </row>
    <row r="127" spans="2:23" ht="18" customHeight="1">
      <c r="N127" s="70"/>
    </row>
    <row r="128" spans="2:23" ht="18" customHeight="1">
      <c r="N128" s="60"/>
      <c r="O128" s="50"/>
      <c r="P128" s="50"/>
    </row>
    <row r="129" spans="15:16" ht="18" customHeight="1">
      <c r="O129" s="68"/>
      <c r="P129" s="69"/>
    </row>
  </sheetData>
  <mergeCells count="1">
    <mergeCell ref="B78:H78"/>
  </mergeCells>
  <phoneticPr fontId="4"/>
  <pageMargins left="0.59" right="0.23622047244094491" top="0.3" bottom="3.937007874015748E-2" header="0.2" footer="0"/>
  <pageSetup paperSize="8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推移表（羽田2025年）</vt:lpstr>
      <vt:lpstr>'推移表（羽田2025年）'!Print_Area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大蔵省</dc:creator>
  <cp:lastModifiedBy>鯨岡　孝司</cp:lastModifiedBy>
  <cp:lastPrinted>2026-01-09T10:37:46Z</cp:lastPrinted>
  <dcterms:created xsi:type="dcterms:W3CDTF">1999-07-06T07:08:54Z</dcterms:created>
  <dcterms:modified xsi:type="dcterms:W3CDTF">2026-01-14T07:10:11Z</dcterms:modified>
</cp:coreProperties>
</file>