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Tyo21l20fsv01\税関広報広聴室\2.参考資料フォルダ\107_【広報・渉外】 報道発表\R6\010 20240221　【統計】成羽新酒 1月分\2_羽田\掲載用\"/>
    </mc:Choice>
  </mc:AlternateContent>
  <bookViews>
    <workbookView xWindow="0" yWindow="0" windowWidth="28800" windowHeight="13980"/>
  </bookViews>
  <sheets>
    <sheet name="推移表（羽田） " sheetId="1" r:id="rId1"/>
  </sheets>
  <definedNames>
    <definedName name="_xlnm.Print_Area" localSheetId="0">'推移表（羽田） '!$A$1:$Q$88</definedName>
  </definedNames>
  <calcPr calcId="162913"/>
</workbook>
</file>

<file path=xl/calcChain.xml><?xml version="1.0" encoding="utf-8"?>
<calcChain xmlns="http://schemas.openxmlformats.org/spreadsheetml/2006/main">
  <c r="U83" i="1" l="1"/>
  <c r="T83" i="1"/>
  <c r="U82" i="1"/>
  <c r="T82" i="1"/>
  <c r="U81" i="1"/>
  <c r="T81" i="1"/>
  <c r="U80" i="1"/>
  <c r="T80" i="1"/>
  <c r="U79" i="1"/>
  <c r="T79" i="1"/>
  <c r="U78" i="1"/>
  <c r="T78" i="1"/>
  <c r="U77" i="1"/>
  <c r="T77" i="1"/>
  <c r="U76" i="1"/>
  <c r="T76" i="1"/>
  <c r="U75" i="1"/>
  <c r="T75" i="1"/>
  <c r="U74" i="1"/>
  <c r="T74" i="1"/>
  <c r="U73" i="1"/>
  <c r="T73" i="1"/>
  <c r="U72" i="1"/>
  <c r="T72" i="1"/>
  <c r="U71" i="1"/>
  <c r="T71" i="1"/>
  <c r="U70" i="1"/>
  <c r="T70" i="1"/>
  <c r="U20" i="1"/>
  <c r="T20" i="1"/>
  <c r="U19" i="1"/>
  <c r="T19" i="1"/>
  <c r="U18" i="1"/>
  <c r="T18" i="1"/>
  <c r="U17" i="1"/>
  <c r="T17" i="1"/>
  <c r="U16" i="1"/>
  <c r="T16" i="1"/>
  <c r="U15" i="1"/>
  <c r="T15" i="1"/>
  <c r="U14" i="1"/>
  <c r="T14" i="1"/>
  <c r="U13" i="1"/>
  <c r="T13" i="1"/>
  <c r="U12" i="1"/>
  <c r="T12" i="1"/>
  <c r="U11" i="1"/>
  <c r="T11" i="1"/>
  <c r="U10" i="1"/>
  <c r="T10" i="1"/>
  <c r="U9" i="1"/>
  <c r="T9" i="1"/>
  <c r="U8" i="1"/>
  <c r="T8" i="1"/>
  <c r="U7" i="1"/>
  <c r="T7" i="1"/>
  <c r="T84" i="1" l="1"/>
  <c r="U84" i="1"/>
  <c r="T38" i="1"/>
  <c r="U38" i="1"/>
  <c r="T39" i="1"/>
  <c r="U39" i="1"/>
  <c r="T40" i="1"/>
  <c r="U40" i="1"/>
  <c r="T41" i="1"/>
  <c r="U41" i="1"/>
  <c r="T42" i="1"/>
  <c r="U42" i="1"/>
  <c r="T43" i="1"/>
  <c r="U43" i="1"/>
  <c r="T44" i="1"/>
  <c r="U44" i="1"/>
  <c r="T45" i="1"/>
  <c r="U45" i="1"/>
  <c r="T46" i="1"/>
  <c r="U46" i="1"/>
  <c r="T47" i="1"/>
  <c r="U47" i="1"/>
  <c r="T48" i="1"/>
  <c r="U48" i="1"/>
  <c r="T49" i="1"/>
  <c r="U49" i="1"/>
  <c r="T50" i="1"/>
  <c r="U50" i="1"/>
  <c r="T51" i="1"/>
  <c r="U51" i="1"/>
  <c r="U37" i="1"/>
  <c r="T37" i="1"/>
  <c r="T21" i="1"/>
  <c r="U21" i="1" l="1"/>
</calcChain>
</file>

<file path=xl/sharedStrings.xml><?xml version="1.0" encoding="utf-8"?>
<sst xmlns="http://schemas.openxmlformats.org/spreadsheetml/2006/main" count="192" uniqueCount="72">
  <si>
    <t>羽田空港積卸トン量月別推移表</t>
    <rPh sb="0" eb="2">
      <t>ハネダ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4"/>
  </si>
  <si>
    <t xml:space="preserve">        単位：トン、％</t>
  </si>
  <si>
    <t>項目</t>
  </si>
  <si>
    <t xml:space="preserve">  積込量</t>
  </si>
  <si>
    <t xml:space="preserve">  輸出量</t>
  </si>
  <si>
    <t xml:space="preserve"> 羽田地域通関</t>
    <rPh sb="1" eb="3">
      <t>ハネダ</t>
    </rPh>
    <rPh sb="3" eb="5">
      <t>チイキ</t>
    </rPh>
    <phoneticPr fontId="7"/>
  </si>
  <si>
    <t>その他地域通関</t>
    <rPh sb="3" eb="5">
      <t>チイキ</t>
    </rPh>
    <phoneticPr fontId="7"/>
  </si>
  <si>
    <t xml:space="preserve"> 仮陸揚貨物</t>
  </si>
  <si>
    <t>総取扱量</t>
    <rPh sb="0" eb="1">
      <t>ソウ</t>
    </rPh>
    <rPh sb="1" eb="3">
      <t>トリアツカ</t>
    </rPh>
    <rPh sb="3" eb="4">
      <t>リョウ</t>
    </rPh>
    <phoneticPr fontId="8"/>
  </si>
  <si>
    <t>月</t>
  </si>
  <si>
    <t>前年比</t>
  </si>
  <si>
    <t>上半期</t>
    <rPh sb="0" eb="3">
      <t>カミハンキ</t>
    </rPh>
    <phoneticPr fontId="10"/>
  </si>
  <si>
    <t xml:space="preserve">  取卸量</t>
  </si>
  <si>
    <t>羽田空港輸入貨物の生鮮・ドライ貨物の内訳</t>
    <rPh sb="0" eb="2">
      <t>ハネダ</t>
    </rPh>
    <rPh sb="4" eb="6">
      <t>ユニュウ</t>
    </rPh>
    <rPh sb="6" eb="7">
      <t>カモツ</t>
    </rPh>
    <phoneticPr fontId="4"/>
  </si>
  <si>
    <t xml:space="preserve">           単位：トン、％</t>
    <phoneticPr fontId="7"/>
  </si>
  <si>
    <t xml:space="preserve">  輸入量</t>
    <rPh sb="2" eb="4">
      <t>ユニュウ</t>
    </rPh>
    <phoneticPr fontId="4"/>
  </si>
  <si>
    <t xml:space="preserve"> 生鮮貨物</t>
  </si>
  <si>
    <t>ドライ貨物</t>
  </si>
  <si>
    <t>注) 輸入量は、羽田地域通関分である。</t>
  </si>
  <si>
    <t>上半期</t>
    <rPh sb="0" eb="1">
      <t>ウエ</t>
    </rPh>
    <rPh sb="1" eb="3">
      <t>ハンキ</t>
    </rPh>
    <phoneticPr fontId="10"/>
  </si>
  <si>
    <t>2017年計</t>
    <rPh sb="4" eb="5">
      <t>ネン</t>
    </rPh>
    <rPh sb="5" eb="6">
      <t>ケイ</t>
    </rPh>
    <phoneticPr fontId="10"/>
  </si>
  <si>
    <t>2016年計</t>
  </si>
  <si>
    <t>2016年計</t>
    <phoneticPr fontId="8"/>
  </si>
  <si>
    <t>2015年計</t>
  </si>
  <si>
    <t>2015年計</t>
    <phoneticPr fontId="8"/>
  </si>
  <si>
    <t>2018年計</t>
    <rPh sb="4" eb="5">
      <t>ネン</t>
    </rPh>
    <rPh sb="5" eb="6">
      <t>ケイ</t>
    </rPh>
    <phoneticPr fontId="10"/>
  </si>
  <si>
    <t>2018年計</t>
  </si>
  <si>
    <t xml:space="preserve">  輸入量</t>
    <rPh sb="2" eb="4">
      <t>ユニュウ</t>
    </rPh>
    <rPh sb="4" eb="5">
      <t>リョウ</t>
    </rPh>
    <phoneticPr fontId="10"/>
  </si>
  <si>
    <t>6月</t>
    <phoneticPr fontId="10"/>
  </si>
  <si>
    <t>4月</t>
    <phoneticPr fontId="10"/>
  </si>
  <si>
    <t>5月</t>
    <phoneticPr fontId="10"/>
  </si>
  <si>
    <t>8月</t>
    <phoneticPr fontId="10"/>
  </si>
  <si>
    <t>9月</t>
    <phoneticPr fontId="10"/>
  </si>
  <si>
    <t>10月</t>
    <phoneticPr fontId="10"/>
  </si>
  <si>
    <t>11月</t>
    <phoneticPr fontId="10"/>
  </si>
  <si>
    <t>2019年計</t>
    <rPh sb="4" eb="5">
      <t>ネン</t>
    </rPh>
    <rPh sb="5" eb="6">
      <t>ケイ</t>
    </rPh>
    <phoneticPr fontId="10"/>
  </si>
  <si>
    <t>2019年計</t>
    <phoneticPr fontId="10"/>
  </si>
  <si>
    <t>2月</t>
    <phoneticPr fontId="10"/>
  </si>
  <si>
    <t>3月</t>
    <phoneticPr fontId="10"/>
  </si>
  <si>
    <t>上半期</t>
    <phoneticPr fontId="10"/>
  </si>
  <si>
    <t>2020年計</t>
    <rPh sb="4" eb="5">
      <t>ネン</t>
    </rPh>
    <rPh sb="5" eb="6">
      <t>ケイ</t>
    </rPh>
    <phoneticPr fontId="10"/>
  </si>
  <si>
    <t>2020年計</t>
    <phoneticPr fontId="10"/>
  </si>
  <si>
    <t>1月</t>
    <phoneticPr fontId="10"/>
  </si>
  <si>
    <t>2021年計</t>
    <rPh sb="4" eb="5">
      <t>ネン</t>
    </rPh>
    <rPh sb="5" eb="6">
      <t>ケイ</t>
    </rPh>
    <phoneticPr fontId="10"/>
  </si>
  <si>
    <t>1月</t>
  </si>
  <si>
    <t>上半期</t>
    <rPh sb="0" eb="1">
      <t>カミ</t>
    </rPh>
    <rPh sb="1" eb="3">
      <t>ハンキ</t>
    </rPh>
    <phoneticPr fontId="10"/>
  </si>
  <si>
    <t>羽田通関</t>
    <rPh sb="0" eb="2">
      <t>ハネダ</t>
    </rPh>
    <rPh sb="2" eb="4">
      <t>ツウカン</t>
    </rPh>
    <phoneticPr fontId="4"/>
  </si>
  <si>
    <t>その他通関</t>
    <rPh sb="2" eb="3">
      <t>タ</t>
    </rPh>
    <rPh sb="3" eb="5">
      <t>ツウカン</t>
    </rPh>
    <phoneticPr fontId="4"/>
  </si>
  <si>
    <t>7月</t>
    <rPh sb="1" eb="2">
      <t>ツキ</t>
    </rPh>
    <phoneticPr fontId="10"/>
  </si>
  <si>
    <t>8月</t>
    <rPh sb="1" eb="2">
      <t>ガツ</t>
    </rPh>
    <phoneticPr fontId="10"/>
  </si>
  <si>
    <t>9月</t>
    <rPh sb="1" eb="2">
      <t>ガツ</t>
    </rPh>
    <phoneticPr fontId="10"/>
  </si>
  <si>
    <t>10月</t>
    <rPh sb="2" eb="3">
      <t>ガツ</t>
    </rPh>
    <phoneticPr fontId="10"/>
  </si>
  <si>
    <t>11月</t>
    <rPh sb="2" eb="3">
      <t>ガツ</t>
    </rPh>
    <phoneticPr fontId="10"/>
  </si>
  <si>
    <t>2月</t>
    <rPh sb="1" eb="2">
      <t>ガツ</t>
    </rPh>
    <phoneticPr fontId="10"/>
  </si>
  <si>
    <t>3月</t>
    <rPh sb="1" eb="2">
      <t>ガツ</t>
    </rPh>
    <phoneticPr fontId="10"/>
  </si>
  <si>
    <t>4月</t>
    <rPh sb="1" eb="2">
      <t>ガツ</t>
    </rPh>
    <phoneticPr fontId="10"/>
  </si>
  <si>
    <t>5月</t>
    <rPh sb="1" eb="2">
      <t>ガツ</t>
    </rPh>
    <phoneticPr fontId="10"/>
  </si>
  <si>
    <t>6月</t>
    <rPh sb="1" eb="2">
      <t>ガツ</t>
    </rPh>
    <phoneticPr fontId="10"/>
  </si>
  <si>
    <t>7月</t>
    <rPh sb="1" eb="2">
      <t>ガツ</t>
    </rPh>
    <phoneticPr fontId="10"/>
  </si>
  <si>
    <t>生鮮</t>
    <rPh sb="0" eb="2">
      <t>セイセン</t>
    </rPh>
    <phoneticPr fontId="4"/>
  </si>
  <si>
    <t>ドライ</t>
    <phoneticPr fontId="4"/>
  </si>
  <si>
    <t>12月</t>
    <phoneticPr fontId="10"/>
  </si>
  <si>
    <t>2022年計</t>
    <rPh sb="4" eb="5">
      <t>ネン</t>
    </rPh>
    <rPh sb="5" eb="6">
      <t>ケイ</t>
    </rPh>
    <phoneticPr fontId="10"/>
  </si>
  <si>
    <t>12月</t>
    <rPh sb="2" eb="3">
      <t>ガツ</t>
    </rPh>
    <phoneticPr fontId="10"/>
  </si>
  <si>
    <t>2023年1月</t>
    <rPh sb="4" eb="5">
      <t>ネン</t>
    </rPh>
    <rPh sb="6" eb="7">
      <t>ガツ</t>
    </rPh>
    <phoneticPr fontId="10"/>
  </si>
  <si>
    <t>2023年上半期</t>
    <rPh sb="4" eb="5">
      <t>ネン</t>
    </rPh>
    <rPh sb="5" eb="8">
      <t>カミハンキ</t>
    </rPh>
    <phoneticPr fontId="10"/>
  </si>
  <si>
    <t>7月</t>
  </si>
  <si>
    <t>2023年</t>
    <phoneticPr fontId="10"/>
  </si>
  <si>
    <t>8月</t>
    <rPh sb="1" eb="2">
      <t>ツキ</t>
    </rPh>
    <phoneticPr fontId="10"/>
  </si>
  <si>
    <t>2023年計</t>
    <rPh sb="4" eb="5">
      <t>ネン</t>
    </rPh>
    <rPh sb="5" eb="6">
      <t>ケイ</t>
    </rPh>
    <phoneticPr fontId="10"/>
  </si>
  <si>
    <t>2024年</t>
    <phoneticPr fontId="10"/>
  </si>
  <si>
    <t>2024年1月</t>
    <rPh sb="4" eb="5">
      <t>ネン</t>
    </rPh>
    <rPh sb="6" eb="7">
      <t>ガツ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</si>
</sst>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#,##0.0"/>
    <numFmt numFmtId="177" formatCode="0.0_);[Red]\(0.0\)"/>
    <numFmt numFmtId="178" formatCode="#,##0.0;[Red]\-#,##0.0"/>
    <numFmt numFmtId="179" formatCode="0.0"/>
    <numFmt numFmtId="180" formatCode="0.0000%"/>
    <numFmt numFmtId="181" formatCode="0_);[Red]\(0\)"/>
  </numFmts>
  <fonts count="15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9"/>
      <name val="ＭＳ Ｐゴシック"/>
      <family val="3"/>
      <charset val="128"/>
    </font>
    <font>
      <sz val="6"/>
      <name val="明朝"/>
      <family val="3"/>
      <charset val="128"/>
    </font>
    <font>
      <sz val="10"/>
      <name val="ＭＳ Ｐゴシック"/>
      <family val="3"/>
      <charset val="128"/>
    </font>
    <font>
      <i/>
      <sz val="11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8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225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10" fontId="2" fillId="0" borderId="0" xfId="1" applyNumberFormat="1" applyFont="1" applyAlignment="1">
      <alignment vertical="center"/>
    </xf>
    <xf numFmtId="10" fontId="4" fillId="0" borderId="0" xfId="1" applyNumberFormat="1" applyFont="1" applyFill="1" applyBorder="1" applyAlignment="1">
      <alignment horizontal="right" vertical="center"/>
    </xf>
    <xf numFmtId="10" fontId="4" fillId="0" borderId="0" xfId="2" applyNumberFormat="1" applyFont="1" applyFill="1" applyBorder="1" applyAlignment="1">
      <alignment horizontal="right" vertical="center"/>
    </xf>
    <xf numFmtId="10" fontId="2" fillId="0" borderId="0" xfId="1" applyNumberFormat="1" applyFont="1" applyFill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2" borderId="2" xfId="1" applyFont="1" applyFill="1" applyBorder="1" applyAlignment="1">
      <alignment vertical="center"/>
    </xf>
    <xf numFmtId="0" fontId="5" fillId="2" borderId="4" xfId="1" applyFont="1" applyFill="1" applyBorder="1" applyAlignment="1">
      <alignment vertical="center"/>
    </xf>
    <xf numFmtId="0" fontId="4" fillId="0" borderId="5" xfId="1" applyFont="1" applyBorder="1" applyAlignment="1">
      <alignment vertical="center"/>
    </xf>
    <xf numFmtId="0" fontId="4" fillId="0" borderId="6" xfId="1" applyFont="1" applyBorder="1" applyAlignment="1">
      <alignment horizontal="right" vertical="center"/>
    </xf>
    <xf numFmtId="0" fontId="4" fillId="0" borderId="7" xfId="1" applyFont="1" applyBorder="1" applyAlignment="1">
      <alignment horizontal="right" vertical="center"/>
    </xf>
    <xf numFmtId="0" fontId="4" fillId="2" borderId="5" xfId="1" applyFont="1" applyFill="1" applyBorder="1" applyAlignment="1">
      <alignment vertical="center"/>
    </xf>
    <xf numFmtId="0" fontId="4" fillId="2" borderId="0" xfId="1" applyFont="1" applyFill="1" applyBorder="1" applyAlignment="1">
      <alignment vertical="center"/>
    </xf>
    <xf numFmtId="0" fontId="4" fillId="0" borderId="2" xfId="1" applyFont="1" applyBorder="1" applyAlignment="1">
      <alignment vertical="center"/>
    </xf>
    <xf numFmtId="0" fontId="4" fillId="0" borderId="4" xfId="1" applyFont="1" applyBorder="1" applyAlignment="1">
      <alignment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centerContinuous" vertical="center"/>
    </xf>
    <xf numFmtId="0" fontId="4" fillId="0" borderId="0" xfId="1" applyFont="1" applyBorder="1" applyAlignment="1">
      <alignment vertical="center"/>
    </xf>
    <xf numFmtId="0" fontId="4" fillId="0" borderId="7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9" xfId="1" applyFont="1" applyBorder="1" applyAlignment="1">
      <alignment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vertical="center"/>
    </xf>
    <xf numFmtId="0" fontId="7" fillId="0" borderId="5" xfId="1" applyFont="1" applyBorder="1" applyAlignment="1">
      <alignment horizontal="centerContinuous" vertical="center"/>
    </xf>
    <xf numFmtId="0" fontId="7" fillId="3" borderId="12" xfId="1" applyFont="1" applyFill="1" applyBorder="1" applyAlignment="1">
      <alignment horizontal="center" vertical="center"/>
    </xf>
    <xf numFmtId="38" fontId="9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horizontal="centerContinuous" vertical="center"/>
    </xf>
    <xf numFmtId="0" fontId="4" fillId="0" borderId="0" xfId="1" applyFont="1" applyBorder="1" applyAlignment="1">
      <alignment horizontal="center" vertical="center"/>
    </xf>
    <xf numFmtId="177" fontId="2" fillId="0" borderId="0" xfId="1" applyNumberFormat="1" applyFont="1" applyFill="1" applyAlignment="1">
      <alignment vertical="center"/>
    </xf>
    <xf numFmtId="38" fontId="2" fillId="0" borderId="0" xfId="1" applyNumberFormat="1" applyFont="1" applyAlignment="1">
      <alignment vertical="center"/>
    </xf>
    <xf numFmtId="176" fontId="4" fillId="5" borderId="20" xfId="2" applyNumberFormat="1" applyFont="1" applyFill="1" applyBorder="1" applyAlignment="1">
      <alignment horizontal="right" vertical="center"/>
    </xf>
    <xf numFmtId="38" fontId="4" fillId="5" borderId="21" xfId="1" applyNumberFormat="1" applyFont="1" applyFill="1" applyBorder="1" applyAlignment="1">
      <alignment horizontal="right" vertical="center"/>
    </xf>
    <xf numFmtId="176" fontId="4" fillId="5" borderId="22" xfId="2" applyNumberFormat="1" applyFont="1" applyFill="1" applyBorder="1" applyAlignment="1">
      <alignment horizontal="right" vertical="center"/>
    </xf>
    <xf numFmtId="38" fontId="4" fillId="0" borderId="5" xfId="1" quotePrefix="1" applyNumberFormat="1" applyFont="1" applyBorder="1" applyAlignment="1">
      <alignment horizontal="centerContinuous" vertical="center"/>
    </xf>
    <xf numFmtId="0" fontId="9" fillId="0" borderId="0" xfId="1" applyFont="1" applyAlignment="1">
      <alignment vertical="center"/>
    </xf>
    <xf numFmtId="38" fontId="4" fillId="0" borderId="0" xfId="1" quotePrefix="1" applyNumberFormat="1" applyFont="1" applyBorder="1" applyAlignment="1">
      <alignment horizontal="centerContinuous" vertical="center"/>
    </xf>
    <xf numFmtId="178" fontId="4" fillId="0" borderId="0" xfId="1" quotePrefix="1" applyNumberFormat="1" applyFont="1" applyFill="1" applyBorder="1" applyAlignment="1">
      <alignment horizontal="centerContinuous" vertical="center"/>
    </xf>
    <xf numFmtId="178" fontId="4" fillId="0" borderId="0" xfId="1" applyNumberFormat="1" applyFont="1" applyBorder="1" applyAlignment="1">
      <alignment vertical="center"/>
    </xf>
    <xf numFmtId="0" fontId="5" fillId="0" borderId="0" xfId="1" applyNumberFormat="1" applyFont="1" applyFill="1" applyBorder="1" applyAlignment="1">
      <alignment horizontal="right" vertical="center"/>
    </xf>
    <xf numFmtId="38" fontId="2" fillId="0" borderId="0" xfId="1" applyNumberFormat="1" applyFont="1" applyFill="1" applyAlignment="1">
      <alignment vertical="center"/>
    </xf>
    <xf numFmtId="49" fontId="5" fillId="0" borderId="0" xfId="1" applyNumberFormat="1" applyFont="1" applyFill="1" applyBorder="1" applyAlignment="1">
      <alignment horizontal="right" vertical="center"/>
    </xf>
    <xf numFmtId="0" fontId="4" fillId="6" borderId="19" xfId="1" applyFont="1" applyFill="1" applyBorder="1" applyAlignment="1">
      <alignment horizontal="center" vertical="center"/>
    </xf>
    <xf numFmtId="20" fontId="4" fillId="0" borderId="0" xfId="1" applyNumberFormat="1" applyFont="1" applyAlignment="1">
      <alignment vertical="center"/>
    </xf>
    <xf numFmtId="0" fontId="4" fillId="0" borderId="26" xfId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/>
    </xf>
    <xf numFmtId="38" fontId="5" fillId="0" borderId="0" xfId="1" applyNumberFormat="1" applyFont="1" applyBorder="1" applyAlignment="1">
      <alignment horizontal="right" vertical="center"/>
    </xf>
    <xf numFmtId="176" fontId="4" fillId="0" borderId="0" xfId="2" applyNumberFormat="1" applyFont="1" applyFill="1" applyBorder="1" applyAlignment="1">
      <alignment horizontal="right" vertical="center"/>
    </xf>
    <xf numFmtId="38" fontId="4" fillId="0" borderId="0" xfId="1" applyNumberFormat="1" applyFont="1" applyFill="1" applyBorder="1" applyAlignment="1">
      <alignment horizontal="right" vertical="center"/>
    </xf>
    <xf numFmtId="10" fontId="9" fillId="0" borderId="0" xfId="1" applyNumberFormat="1" applyFont="1" applyAlignment="1">
      <alignment vertical="center"/>
    </xf>
    <xf numFmtId="0" fontId="4" fillId="0" borderId="14" xfId="1" applyFont="1" applyBorder="1" applyAlignment="1">
      <alignment horizontal="center" vertical="center"/>
    </xf>
    <xf numFmtId="0" fontId="4" fillId="0" borderId="3" xfId="1" applyFont="1" applyBorder="1" applyAlignment="1">
      <alignment vertical="center"/>
    </xf>
    <xf numFmtId="0" fontId="4" fillId="0" borderId="29" xfId="1" applyFont="1" applyBorder="1" applyAlignment="1">
      <alignment horizontal="right" vertical="center"/>
    </xf>
    <xf numFmtId="0" fontId="4" fillId="7" borderId="5" xfId="1" applyFont="1" applyFill="1" applyBorder="1" applyAlignment="1">
      <alignment vertical="center"/>
    </xf>
    <xf numFmtId="0" fontId="4" fillId="7" borderId="0" xfId="1" applyFont="1" applyFill="1" applyBorder="1" applyAlignment="1">
      <alignment vertical="center"/>
    </xf>
    <xf numFmtId="0" fontId="7" fillId="0" borderId="0" xfId="1" applyFont="1" applyBorder="1" applyAlignment="1">
      <alignment horizontal="centerContinuous" vertical="center"/>
    </xf>
    <xf numFmtId="0" fontId="4" fillId="0" borderId="32" xfId="1" applyFont="1" applyBorder="1" applyAlignment="1">
      <alignment horizontal="center" vertical="center"/>
    </xf>
    <xf numFmtId="0" fontId="7" fillId="7" borderId="9" xfId="1" applyFont="1" applyFill="1" applyBorder="1" applyAlignment="1">
      <alignment vertical="center"/>
    </xf>
    <xf numFmtId="0" fontId="7" fillId="7" borderId="10" xfId="1" applyFont="1" applyFill="1" applyBorder="1" applyAlignment="1">
      <alignment horizontal="center" vertical="center"/>
    </xf>
    <xf numFmtId="178" fontId="4" fillId="0" borderId="0" xfId="1" applyNumberFormat="1" applyFont="1" applyBorder="1" applyAlignment="1">
      <alignment horizontal="centerContinuous" vertical="center"/>
    </xf>
    <xf numFmtId="0" fontId="7" fillId="0" borderId="0" xfId="1" applyFont="1" applyAlignment="1">
      <alignment vertical="center"/>
    </xf>
    <xf numFmtId="0" fontId="4" fillId="0" borderId="0" xfId="1" applyFont="1" applyBorder="1" applyAlignment="1">
      <alignment horizontal="centerContinuous" vertical="center"/>
    </xf>
    <xf numFmtId="0" fontId="5" fillId="0" borderId="0" xfId="1" applyNumberFormat="1" applyFont="1" applyAlignment="1">
      <alignment vertical="center"/>
    </xf>
    <xf numFmtId="0" fontId="4" fillId="0" borderId="0" xfId="1" applyNumberFormat="1" applyFont="1" applyFill="1" applyBorder="1" applyAlignment="1">
      <alignment horizontal="centerContinuous" vertical="center"/>
    </xf>
    <xf numFmtId="49" fontId="4" fillId="0" borderId="0" xfId="1" applyNumberFormat="1" applyFont="1" applyFill="1" applyBorder="1" applyAlignment="1">
      <alignment horizontal="centerContinuous" vertical="center"/>
    </xf>
    <xf numFmtId="0" fontId="4" fillId="0" borderId="0" xfId="1" applyFont="1" applyFill="1" applyBorder="1" applyAlignment="1">
      <alignment horizontal="centerContinuous" vertical="center"/>
    </xf>
    <xf numFmtId="0" fontId="2" fillId="0" borderId="0" xfId="1" applyFont="1" applyBorder="1" applyAlignment="1">
      <alignment horizontal="centerContinuous" vertical="center"/>
    </xf>
    <xf numFmtId="38" fontId="4" fillId="5" borderId="18" xfId="1" applyNumberFormat="1" applyFont="1" applyFill="1" applyBorder="1" applyAlignment="1">
      <alignment horizontal="right" vertical="center" shrinkToFit="1"/>
    </xf>
    <xf numFmtId="49" fontId="4" fillId="0" borderId="0" xfId="1" applyNumberFormat="1" applyFont="1" applyFill="1" applyBorder="1" applyAlignment="1">
      <alignment horizontal="center" vertical="center"/>
    </xf>
    <xf numFmtId="38" fontId="4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horizontal="right" vertical="center"/>
    </xf>
    <xf numFmtId="10" fontId="9" fillId="0" borderId="0" xfId="2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10" fontId="9" fillId="0" borderId="0" xfId="1" applyNumberFormat="1" applyFont="1" applyFill="1" applyAlignment="1">
      <alignment vertical="center"/>
    </xf>
    <xf numFmtId="0" fontId="4" fillId="8" borderId="2" xfId="1" applyFont="1" applyFill="1" applyBorder="1" applyAlignment="1">
      <alignment vertical="center"/>
    </xf>
    <xf numFmtId="0" fontId="4" fillId="8" borderId="4" xfId="1" applyFont="1" applyFill="1" applyBorder="1" applyAlignment="1">
      <alignment vertical="center"/>
    </xf>
    <xf numFmtId="0" fontId="4" fillId="8" borderId="5" xfId="1" applyFont="1" applyFill="1" applyBorder="1" applyAlignment="1">
      <alignment vertical="center"/>
    </xf>
    <xf numFmtId="0" fontId="4" fillId="8" borderId="0" xfId="1" applyFont="1" applyFill="1" applyBorder="1" applyAlignment="1">
      <alignment vertical="center"/>
    </xf>
    <xf numFmtId="0" fontId="4" fillId="8" borderId="0" xfId="1" applyFont="1" applyFill="1" applyBorder="1" applyAlignment="1">
      <alignment horizontal="centerContinuous" vertical="center"/>
    </xf>
    <xf numFmtId="0" fontId="4" fillId="8" borderId="9" xfId="1" applyFont="1" applyFill="1" applyBorder="1" applyAlignment="1">
      <alignment vertical="center"/>
    </xf>
    <xf numFmtId="0" fontId="4" fillId="8" borderId="13" xfId="1" applyFont="1" applyFill="1" applyBorder="1" applyAlignment="1">
      <alignment vertical="center"/>
    </xf>
    <xf numFmtId="0" fontId="7" fillId="8" borderId="10" xfId="1" applyFont="1" applyFill="1" applyBorder="1" applyAlignment="1">
      <alignment horizontal="center" vertical="center"/>
    </xf>
    <xf numFmtId="179" fontId="4" fillId="5" borderId="22" xfId="1" applyNumberFormat="1" applyFont="1" applyFill="1" applyBorder="1" applyAlignment="1">
      <alignment horizontal="right" vertical="center"/>
    </xf>
    <xf numFmtId="0" fontId="2" fillId="0" borderId="0" xfId="1" applyNumberFormat="1" applyFont="1" applyAlignment="1">
      <alignment vertical="center"/>
    </xf>
    <xf numFmtId="0" fontId="2" fillId="0" borderId="0" xfId="1" applyFont="1" applyFill="1" applyAlignment="1">
      <alignment vertical="center"/>
    </xf>
    <xf numFmtId="10" fontId="9" fillId="0" borderId="0" xfId="1" applyNumberFormat="1" applyFont="1" applyBorder="1" applyAlignment="1">
      <alignment horizontal="centerContinuous" vertical="center"/>
    </xf>
    <xf numFmtId="49" fontId="4" fillId="0" borderId="0" xfId="1" applyNumberFormat="1" applyFont="1" applyBorder="1" applyAlignment="1">
      <alignment horizontal="centerContinuous" vertical="center"/>
    </xf>
    <xf numFmtId="0" fontId="2" fillId="0" borderId="0" xfId="1" applyFont="1" applyBorder="1" applyAlignment="1">
      <alignment vertical="center"/>
    </xf>
    <xf numFmtId="38" fontId="5" fillId="0" borderId="0" xfId="3" applyFont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49" fontId="2" fillId="0" borderId="0" xfId="1" applyNumberFormat="1" applyFont="1" applyFill="1" applyAlignment="1">
      <alignment vertical="center"/>
    </xf>
    <xf numFmtId="180" fontId="5" fillId="0" borderId="0" xfId="2" applyNumberFormat="1" applyFont="1" applyBorder="1" applyAlignment="1">
      <alignment horizontal="right" vertical="center"/>
    </xf>
    <xf numFmtId="180" fontId="4" fillId="0" borderId="0" xfId="2" applyNumberFormat="1" applyFont="1" applyBorder="1" applyAlignment="1">
      <alignment vertical="center"/>
    </xf>
    <xf numFmtId="0" fontId="5" fillId="0" borderId="31" xfId="1" applyFont="1" applyBorder="1" applyAlignment="1">
      <alignment vertical="center"/>
    </xf>
    <xf numFmtId="0" fontId="5" fillId="0" borderId="38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38" fontId="4" fillId="5" borderId="18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0" fontId="12" fillId="0" borderId="13" xfId="1" applyFont="1" applyBorder="1" applyAlignment="1">
      <alignment vertical="center"/>
    </xf>
    <xf numFmtId="0" fontId="4" fillId="0" borderId="13" xfId="1" applyFont="1" applyBorder="1" applyAlignment="1">
      <alignment vertical="center"/>
    </xf>
    <xf numFmtId="176" fontId="4" fillId="0" borderId="40" xfId="2" applyNumberFormat="1" applyFont="1" applyFill="1" applyBorder="1" applyAlignment="1">
      <alignment horizontal="right" vertical="center"/>
    </xf>
    <xf numFmtId="38" fontId="4" fillId="0" borderId="41" xfId="1" applyNumberFormat="1" applyFont="1" applyFill="1" applyBorder="1" applyAlignment="1">
      <alignment horizontal="right" vertical="center"/>
    </xf>
    <xf numFmtId="0" fontId="4" fillId="0" borderId="42" xfId="1" applyFont="1" applyFill="1" applyBorder="1" applyAlignment="1">
      <alignment horizontal="center" vertical="center"/>
    </xf>
    <xf numFmtId="10" fontId="4" fillId="0" borderId="13" xfId="1" applyNumberFormat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10" fontId="2" fillId="0" borderId="13" xfId="1" applyNumberFormat="1" applyFont="1" applyBorder="1" applyAlignment="1">
      <alignment vertical="center"/>
    </xf>
    <xf numFmtId="0" fontId="6" fillId="0" borderId="13" xfId="1" applyFont="1" applyBorder="1" applyAlignment="1">
      <alignment vertical="center"/>
    </xf>
    <xf numFmtId="0" fontId="4" fillId="0" borderId="31" xfId="1" applyFont="1" applyBorder="1" applyAlignment="1">
      <alignment vertical="center"/>
    </xf>
    <xf numFmtId="179" fontId="4" fillId="6" borderId="22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38" fontId="4" fillId="5" borderId="15" xfId="1" applyNumberFormat="1" applyFont="1" applyFill="1" applyBorder="1" applyAlignment="1">
      <alignment horizontal="right" vertical="center"/>
    </xf>
    <xf numFmtId="176" fontId="4" fillId="5" borderId="16" xfId="2" applyNumberFormat="1" applyFont="1" applyFill="1" applyBorder="1" applyAlignment="1">
      <alignment horizontal="right" vertical="center"/>
    </xf>
    <xf numFmtId="38" fontId="4" fillId="5" borderId="1" xfId="1" applyNumberFormat="1" applyFont="1" applyFill="1" applyBorder="1" applyAlignment="1">
      <alignment horizontal="right" vertical="center"/>
    </xf>
    <xf numFmtId="176" fontId="4" fillId="5" borderId="17" xfId="2" applyNumberFormat="1" applyFont="1" applyFill="1" applyBorder="1" applyAlignment="1">
      <alignment horizontal="right" vertical="center"/>
    </xf>
    <xf numFmtId="0" fontId="7" fillId="5" borderId="19" xfId="1" applyFont="1" applyFill="1" applyBorder="1" applyAlignment="1">
      <alignment horizontal="center" vertical="center"/>
    </xf>
    <xf numFmtId="0" fontId="7" fillId="5" borderId="14" xfId="1" applyFont="1" applyFill="1" applyBorder="1" applyAlignment="1">
      <alignment horizontal="center" vertical="center"/>
    </xf>
    <xf numFmtId="38" fontId="14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0" fontId="5" fillId="0" borderId="4" xfId="1" applyFont="1" applyBorder="1" applyAlignment="1">
      <alignment vertical="center"/>
    </xf>
    <xf numFmtId="0" fontId="6" fillId="0" borderId="31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5" fillId="7" borderId="2" xfId="1" applyFont="1" applyFill="1" applyBorder="1" applyAlignment="1">
      <alignment vertical="center"/>
    </xf>
    <xf numFmtId="0" fontId="5" fillId="7" borderId="4" xfId="1" applyFont="1" applyFill="1" applyBorder="1" applyAlignment="1">
      <alignment vertical="center"/>
    </xf>
    <xf numFmtId="0" fontId="13" fillId="0" borderId="0" xfId="1" applyFont="1" applyBorder="1" applyAlignment="1">
      <alignment horizontal="left" vertical="center" indent="3"/>
    </xf>
    <xf numFmtId="38" fontId="14" fillId="0" borderId="0" xfId="1" applyNumberFormat="1" applyFont="1" applyFill="1" applyAlignment="1">
      <alignment horizontal="right" vertical="center"/>
    </xf>
    <xf numFmtId="10" fontId="9" fillId="0" borderId="13" xfId="1" applyNumberFormat="1" applyFont="1" applyBorder="1" applyAlignment="1">
      <alignment vertical="center"/>
    </xf>
    <xf numFmtId="0" fontId="7" fillId="5" borderId="35" xfId="1" applyFont="1" applyFill="1" applyBorder="1" applyAlignment="1">
      <alignment horizontal="center" vertical="center"/>
    </xf>
    <xf numFmtId="38" fontId="4" fillId="5" borderId="41" xfId="1" applyNumberFormat="1" applyFont="1" applyFill="1" applyBorder="1" applyAlignment="1">
      <alignment horizontal="right" vertical="center"/>
    </xf>
    <xf numFmtId="176" fontId="4" fillId="5" borderId="40" xfId="2" applyNumberFormat="1" applyFont="1" applyFill="1" applyBorder="1" applyAlignment="1">
      <alignment horizontal="right" vertical="center"/>
    </xf>
    <xf numFmtId="38" fontId="4" fillId="5" borderId="24" xfId="1" applyNumberFormat="1" applyFont="1" applyFill="1" applyBorder="1" applyAlignment="1">
      <alignment horizontal="right" vertical="center"/>
    </xf>
    <xf numFmtId="0" fontId="7" fillId="5" borderId="42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38" fontId="4" fillId="0" borderId="44" xfId="1" applyNumberFormat="1" applyFont="1" applyFill="1" applyBorder="1" applyAlignment="1">
      <alignment horizontal="right" vertical="center"/>
    </xf>
    <xf numFmtId="176" fontId="4" fillId="0" borderId="45" xfId="2" applyNumberFormat="1" applyFont="1" applyFill="1" applyBorder="1" applyAlignment="1">
      <alignment horizontal="right" vertical="center"/>
    </xf>
    <xf numFmtId="38" fontId="4" fillId="6" borderId="21" xfId="1" applyNumberFormat="1" applyFont="1" applyFill="1" applyBorder="1" applyAlignment="1">
      <alignment horizontal="right" vertical="center"/>
    </xf>
    <xf numFmtId="176" fontId="4" fillId="6" borderId="22" xfId="2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179" fontId="4" fillId="0" borderId="45" xfId="1" applyNumberFormat="1" applyFont="1" applyFill="1" applyBorder="1" applyAlignment="1">
      <alignment horizontal="right" vertical="center"/>
    </xf>
    <xf numFmtId="179" fontId="4" fillId="0" borderId="40" xfId="1" applyNumberFormat="1" applyFont="1" applyFill="1" applyBorder="1" applyAlignment="1">
      <alignment horizontal="right" vertical="center"/>
    </xf>
    <xf numFmtId="38" fontId="4" fillId="0" borderId="47" xfId="1" applyNumberFormat="1" applyFont="1" applyFill="1" applyBorder="1" applyAlignment="1">
      <alignment horizontal="right" vertical="center"/>
    </xf>
    <xf numFmtId="176" fontId="4" fillId="0" borderId="28" xfId="2" applyNumberFormat="1" applyFont="1" applyFill="1" applyBorder="1" applyAlignment="1">
      <alignment horizontal="right" vertical="center"/>
    </xf>
    <xf numFmtId="0" fontId="7" fillId="5" borderId="32" xfId="1" applyFont="1" applyFill="1" applyBorder="1" applyAlignment="1">
      <alignment horizontal="center" vertical="center"/>
    </xf>
    <xf numFmtId="38" fontId="4" fillId="5" borderId="8" xfId="1" applyNumberFormat="1" applyFont="1" applyFill="1" applyBorder="1" applyAlignment="1">
      <alignment horizontal="right" vertical="center"/>
    </xf>
    <xf numFmtId="176" fontId="4" fillId="5" borderId="46" xfId="2" applyNumberFormat="1" applyFont="1" applyFill="1" applyBorder="1" applyAlignment="1">
      <alignment horizontal="right" vertical="center"/>
    </xf>
    <xf numFmtId="176" fontId="4" fillId="5" borderId="38" xfId="2" applyNumberFormat="1" applyFont="1" applyFill="1" applyBorder="1" applyAlignment="1">
      <alignment horizontal="right" vertical="center"/>
    </xf>
    <xf numFmtId="0" fontId="2" fillId="4" borderId="0" xfId="1" applyFont="1" applyFill="1" applyAlignment="1">
      <alignment vertical="center"/>
    </xf>
    <xf numFmtId="0" fontId="9" fillId="4" borderId="0" xfId="1" applyFont="1" applyFill="1" applyAlignment="1">
      <alignment vertical="center"/>
    </xf>
    <xf numFmtId="49" fontId="2" fillId="4" borderId="0" xfId="1" applyNumberFormat="1" applyFont="1" applyFill="1" applyAlignment="1">
      <alignment vertical="center"/>
    </xf>
    <xf numFmtId="178" fontId="2" fillId="0" borderId="0" xfId="1" applyNumberFormat="1" applyFont="1" applyAlignment="1">
      <alignment vertical="center"/>
    </xf>
    <xf numFmtId="181" fontId="2" fillId="0" borderId="0" xfId="1" applyNumberFormat="1" applyFont="1" applyAlignment="1">
      <alignment vertical="center"/>
    </xf>
    <xf numFmtId="38" fontId="4" fillId="5" borderId="18" xfId="1" applyNumberFormat="1" applyFont="1" applyFill="1" applyBorder="1" applyAlignment="1">
      <alignment horizontal="right" vertical="center"/>
    </xf>
    <xf numFmtId="179" fontId="4" fillId="0" borderId="28" xfId="1" applyNumberFormat="1" applyFont="1" applyFill="1" applyBorder="1" applyAlignment="1">
      <alignment horizontal="right" vertical="center"/>
    </xf>
    <xf numFmtId="38" fontId="4" fillId="0" borderId="6" xfId="1" applyNumberFormat="1" applyFont="1" applyFill="1" applyBorder="1" applyAlignment="1">
      <alignment horizontal="right" vertical="center"/>
    </xf>
    <xf numFmtId="176" fontId="4" fillId="0" borderId="30" xfId="2" applyNumberFormat="1" applyFont="1" applyFill="1" applyBorder="1" applyAlignment="1">
      <alignment horizontal="right" vertical="center"/>
    </xf>
    <xf numFmtId="38" fontId="4" fillId="6" borderId="18" xfId="1" applyNumberFormat="1" applyFont="1" applyFill="1" applyBorder="1" applyAlignment="1">
      <alignment horizontal="right" vertical="center"/>
    </xf>
    <xf numFmtId="0" fontId="4" fillId="0" borderId="48" xfId="1" applyFont="1" applyFill="1" applyBorder="1" applyAlignment="1">
      <alignment horizontal="center" vertical="center"/>
    </xf>
    <xf numFmtId="38" fontId="4" fillId="0" borderId="49" xfId="1" applyNumberFormat="1" applyFont="1" applyFill="1" applyBorder="1" applyAlignment="1">
      <alignment horizontal="right" vertical="center"/>
    </xf>
    <xf numFmtId="176" fontId="4" fillId="0" borderId="12" xfId="2" applyNumberFormat="1" applyFont="1" applyFill="1" applyBorder="1" applyAlignment="1">
      <alignment horizontal="right" vertical="center"/>
    </xf>
    <xf numFmtId="179" fontId="4" fillId="0" borderId="30" xfId="1" applyNumberFormat="1" applyFont="1" applyFill="1" applyBorder="1" applyAlignment="1">
      <alignment horizontal="right" vertical="center"/>
    </xf>
    <xf numFmtId="179" fontId="4" fillId="0" borderId="12" xfId="1" applyNumberFormat="1" applyFont="1" applyFill="1" applyBorder="1" applyAlignment="1">
      <alignment horizontal="right" vertical="center"/>
    </xf>
    <xf numFmtId="38" fontId="4" fillId="0" borderId="37" xfId="1" applyNumberFormat="1" applyFont="1" applyFill="1" applyBorder="1" applyAlignment="1">
      <alignment horizontal="right" vertical="center"/>
    </xf>
    <xf numFmtId="38" fontId="4" fillId="0" borderId="27" xfId="1" applyNumberFormat="1" applyFont="1" applyFill="1" applyBorder="1" applyAlignment="1">
      <alignment horizontal="right" vertical="center"/>
    </xf>
    <xf numFmtId="0" fontId="4" fillId="0" borderId="14" xfId="1" applyFont="1" applyFill="1" applyBorder="1" applyAlignment="1">
      <alignment horizontal="center" vertical="center"/>
    </xf>
    <xf numFmtId="38" fontId="4" fillId="0" borderId="1" xfId="1" applyNumberFormat="1" applyFont="1" applyFill="1" applyBorder="1" applyAlignment="1">
      <alignment horizontal="right" vertical="center"/>
    </xf>
    <xf numFmtId="176" fontId="4" fillId="0" borderId="16" xfId="2" applyNumberFormat="1" applyFont="1" applyFill="1" applyBorder="1" applyAlignment="1">
      <alignment horizontal="right" vertical="center"/>
    </xf>
    <xf numFmtId="179" fontId="4" fillId="0" borderId="46" xfId="1" applyNumberFormat="1" applyFont="1" applyFill="1" applyBorder="1" applyAlignment="1">
      <alignment horizontal="right" vertical="center"/>
    </xf>
    <xf numFmtId="38" fontId="4" fillId="0" borderId="25" xfId="1" applyNumberFormat="1" applyFont="1" applyFill="1" applyBorder="1" applyAlignment="1">
      <alignment horizontal="right" vertical="center"/>
    </xf>
    <xf numFmtId="38" fontId="4" fillId="0" borderId="23" xfId="1" applyNumberFormat="1" applyFont="1" applyFill="1" applyBorder="1" applyAlignment="1">
      <alignment horizontal="right" vertical="center"/>
    </xf>
    <xf numFmtId="38" fontId="4" fillId="0" borderId="24" xfId="1" applyNumberFormat="1" applyFont="1" applyFill="1" applyBorder="1" applyAlignment="1">
      <alignment horizontal="right" vertical="center"/>
    </xf>
    <xf numFmtId="0" fontId="4" fillId="0" borderId="32" xfId="1" applyFont="1" applyFill="1" applyBorder="1" applyAlignment="1">
      <alignment horizontal="center" vertical="center"/>
    </xf>
    <xf numFmtId="38" fontId="4" fillId="0" borderId="8" xfId="1" applyNumberFormat="1" applyFont="1" applyFill="1" applyBorder="1" applyAlignment="1">
      <alignment horizontal="right" vertical="center"/>
    </xf>
    <xf numFmtId="176" fontId="4" fillId="0" borderId="46" xfId="2" applyNumberFormat="1" applyFont="1" applyFill="1" applyBorder="1" applyAlignment="1">
      <alignment horizontal="right" vertical="center"/>
    </xf>
    <xf numFmtId="38" fontId="4" fillId="0" borderId="39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10" fontId="2" fillId="0" borderId="0" xfId="1" applyNumberFormat="1" applyFont="1" applyBorder="1" applyAlignment="1">
      <alignment vertical="center"/>
    </xf>
    <xf numFmtId="3" fontId="4" fillId="5" borderId="21" xfId="1" applyNumberFormat="1" applyFont="1" applyFill="1" applyBorder="1" applyAlignment="1">
      <alignment horizontal="right" vertical="center"/>
    </xf>
    <xf numFmtId="3" fontId="4" fillId="5" borderId="18" xfId="1" applyNumberFormat="1" applyFont="1" applyFill="1" applyBorder="1" applyAlignment="1">
      <alignment horizontal="right" vertical="center"/>
    </xf>
    <xf numFmtId="0" fontId="4" fillId="0" borderId="50" xfId="1" applyFont="1" applyFill="1" applyBorder="1" applyAlignment="1">
      <alignment horizontal="center" vertical="center"/>
    </xf>
    <xf numFmtId="179" fontId="4" fillId="0" borderId="51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179" fontId="4" fillId="5" borderId="20" xfId="1" applyNumberFormat="1" applyFont="1" applyFill="1" applyBorder="1" applyAlignment="1">
      <alignment horizontal="right" vertical="center"/>
    </xf>
    <xf numFmtId="3" fontId="4" fillId="0" borderId="21" xfId="1" applyNumberFormat="1" applyFont="1" applyFill="1" applyBorder="1" applyAlignment="1">
      <alignment horizontal="right" vertical="center"/>
    </xf>
    <xf numFmtId="179" fontId="4" fillId="0" borderId="22" xfId="1" applyNumberFormat="1" applyFont="1" applyFill="1" applyBorder="1" applyAlignment="1">
      <alignment horizontal="right" vertical="center"/>
    </xf>
    <xf numFmtId="3" fontId="4" fillId="0" borderId="18" xfId="1" applyNumberFormat="1" applyFont="1" applyFill="1" applyBorder="1" applyAlignment="1">
      <alignment horizontal="right" vertical="center"/>
    </xf>
    <xf numFmtId="179" fontId="4" fillId="0" borderId="20" xfId="1" applyNumberFormat="1" applyFont="1" applyFill="1" applyBorder="1" applyAlignment="1">
      <alignment horizontal="right" vertical="center"/>
    </xf>
    <xf numFmtId="38" fontId="4" fillId="0" borderId="21" xfId="1" applyNumberFormat="1" applyFont="1" applyFill="1" applyBorder="1" applyAlignment="1">
      <alignment horizontal="right" vertical="center"/>
    </xf>
    <xf numFmtId="176" fontId="4" fillId="0" borderId="22" xfId="2" applyNumberFormat="1" applyFont="1" applyFill="1" applyBorder="1" applyAlignment="1">
      <alignment horizontal="right" vertical="center"/>
    </xf>
    <xf numFmtId="0" fontId="4" fillId="0" borderId="19" xfId="1" applyFont="1" applyFill="1" applyBorder="1" applyAlignment="1">
      <alignment horizontal="center" vertical="center"/>
    </xf>
    <xf numFmtId="38" fontId="4" fillId="0" borderId="18" xfId="1" applyNumberFormat="1" applyFont="1" applyFill="1" applyBorder="1" applyAlignment="1">
      <alignment horizontal="right" vertical="center"/>
    </xf>
    <xf numFmtId="181" fontId="2" fillId="0" borderId="0" xfId="1" applyNumberFormat="1" applyFont="1" applyFill="1" applyAlignment="1">
      <alignment vertical="center"/>
    </xf>
    <xf numFmtId="38" fontId="4" fillId="5" borderId="33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0" fontId="0" fillId="5" borderId="18" xfId="0" applyFill="1" applyBorder="1" applyAlignment="1">
      <alignment horizontal="right" vertical="center"/>
    </xf>
    <xf numFmtId="38" fontId="4" fillId="5" borderId="35" xfId="1" applyNumberFormat="1" applyFont="1" applyFill="1" applyBorder="1" applyAlignment="1">
      <alignment horizontal="right" vertical="center"/>
    </xf>
    <xf numFmtId="0" fontId="0" fillId="5" borderId="24" xfId="0" applyFill="1" applyBorder="1" applyAlignment="1">
      <alignment horizontal="right" vertical="center"/>
    </xf>
    <xf numFmtId="38" fontId="4" fillId="0" borderId="35" xfId="1" applyNumberFormat="1" applyFont="1" applyFill="1" applyBorder="1" applyAlignment="1">
      <alignment vertical="center"/>
    </xf>
    <xf numFmtId="38" fontId="4" fillId="0" borderId="24" xfId="1" applyNumberFormat="1" applyFont="1" applyFill="1" applyBorder="1" applyAlignment="1">
      <alignment vertical="center"/>
    </xf>
    <xf numFmtId="38" fontId="4" fillId="0" borderId="34" xfId="1" applyNumberFormat="1" applyFont="1" applyFill="1" applyBorder="1" applyAlignment="1">
      <alignment vertical="center"/>
    </xf>
    <xf numFmtId="38" fontId="4" fillId="0" borderId="23" xfId="1" applyNumberFormat="1" applyFont="1" applyFill="1" applyBorder="1" applyAlignment="1">
      <alignment vertical="center"/>
    </xf>
    <xf numFmtId="38" fontId="4" fillId="0" borderId="36" xfId="1" applyNumberFormat="1" applyFont="1" applyFill="1" applyBorder="1" applyAlignment="1">
      <alignment vertical="center"/>
    </xf>
    <xf numFmtId="38" fontId="4" fillId="0" borderId="25" xfId="1" applyNumberFormat="1" applyFont="1" applyFill="1" applyBorder="1" applyAlignment="1">
      <alignment vertical="center"/>
    </xf>
    <xf numFmtId="38" fontId="4" fillId="0" borderId="33" xfId="1" applyNumberFormat="1" applyFont="1" applyFill="1" applyBorder="1" applyAlignment="1">
      <alignment vertical="center"/>
    </xf>
    <xf numFmtId="38" fontId="4" fillId="0" borderId="18" xfId="1" applyNumberFormat="1" applyFont="1" applyFill="1" applyBorder="1" applyAlignment="1">
      <alignment vertical="center"/>
    </xf>
    <xf numFmtId="38" fontId="4" fillId="5" borderId="33" xfId="1" applyNumberFormat="1" applyFont="1" applyFill="1" applyBorder="1" applyAlignment="1">
      <alignment vertical="center"/>
    </xf>
    <xf numFmtId="38" fontId="4" fillId="5" borderId="18" xfId="1" applyNumberFormat="1" applyFont="1" applyFill="1" applyBorder="1" applyAlignment="1">
      <alignment vertical="center"/>
    </xf>
    <xf numFmtId="38" fontId="4" fillId="0" borderId="9" xfId="1" applyNumberFormat="1" applyFont="1" applyFill="1" applyBorder="1" applyAlignment="1">
      <alignment vertical="center"/>
    </xf>
    <xf numFmtId="38" fontId="4" fillId="0" borderId="39" xfId="1" applyNumberFormat="1" applyFont="1" applyFill="1" applyBorder="1" applyAlignment="1">
      <alignment vertical="center"/>
    </xf>
    <xf numFmtId="38" fontId="4" fillId="6" borderId="33" xfId="1" applyNumberFormat="1" applyFont="1" applyFill="1" applyBorder="1" applyAlignment="1">
      <alignment vertical="center"/>
    </xf>
    <xf numFmtId="38" fontId="4" fillId="6" borderId="18" xfId="1" applyNumberFormat="1" applyFont="1" applyFill="1" applyBorder="1" applyAlignment="1">
      <alignment vertical="center"/>
    </xf>
  </cellXfs>
  <cellStyles count="4">
    <cellStyle name="パーセント 2" xfId="2"/>
    <cellStyle name="桁区切り 2" xfId="3"/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CCFFCC"/>
      <color rgb="FFFFFFCC"/>
      <color rgb="FF99CCFF"/>
      <color rgb="FFFFFF99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F49-4A7B-A6D4-5B582A132B85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F49-4A7B-A6D4-5B582A132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9264"/>
        <c:axId val="829076912"/>
      </c:barChart>
      <c:catAx>
        <c:axId val="82907926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6912"/>
        <c:crosses val="autoZero"/>
        <c:auto val="0"/>
        <c:lblAlgn val="ctr"/>
        <c:lblOffset val="100"/>
        <c:tickMarkSkip val="1"/>
        <c:noMultiLvlLbl val="0"/>
      </c:catAx>
      <c:valAx>
        <c:axId val="829076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F9A-4308-9B68-2E3E11EBAB88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F9A-4308-9B68-2E3E11EB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1424"/>
        <c:axId val="829082008"/>
      </c:barChart>
      <c:catAx>
        <c:axId val="82907142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2008"/>
        <c:crosses val="autoZero"/>
        <c:auto val="0"/>
        <c:lblAlgn val="ctr"/>
        <c:lblOffset val="100"/>
        <c:tickMarkSkip val="1"/>
        <c:noMultiLvlLbl val="0"/>
      </c:catAx>
      <c:valAx>
        <c:axId val="829082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AF0-4816-AF38-9899065475ED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AF0-4816-AF38-989906547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80048"/>
        <c:axId val="829083576"/>
      </c:barChart>
      <c:catAx>
        <c:axId val="82908004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3576"/>
        <c:crosses val="autoZero"/>
        <c:auto val="0"/>
        <c:lblAlgn val="ctr"/>
        <c:lblOffset val="100"/>
        <c:tickMarkSkip val="1"/>
        <c:noMultiLvlLbl val="0"/>
      </c:catAx>
      <c:valAx>
        <c:axId val="8290835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8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289-4B75-A842-8EDE48886857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289-4B75-A842-8EDE48886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3384"/>
        <c:axId val="829072208"/>
      </c:barChart>
      <c:catAx>
        <c:axId val="82907338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2208"/>
        <c:crosses val="autoZero"/>
        <c:auto val="0"/>
        <c:lblAlgn val="ctr"/>
        <c:lblOffset val="100"/>
        <c:tickMarkSkip val="1"/>
        <c:noMultiLvlLbl val="0"/>
      </c:catAx>
      <c:valAx>
        <c:axId val="8290722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3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01-41C4-AF6C-9C165B720CEE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B01-41C4-AF6C-9C165B72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8480"/>
        <c:axId val="829074168"/>
      </c:barChart>
      <c:catAx>
        <c:axId val="82907848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4168"/>
        <c:crosses val="autoZero"/>
        <c:auto val="0"/>
        <c:lblAlgn val="ctr"/>
        <c:lblOffset val="100"/>
        <c:tickMarkSkip val="1"/>
        <c:noMultiLvlLbl val="0"/>
      </c:catAx>
      <c:valAx>
        <c:axId val="82907416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0" i="1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生鮮・ドライ貨物の構成比推移</a:t>
            </a:r>
          </a:p>
        </c:rich>
      </c:tx>
      <c:layout>
        <c:manualLayout>
          <c:xMode val="edge"/>
          <c:yMode val="edge"/>
          <c:x val="1.736735712413515E-3"/>
          <c:y val="2.9045560457138374E-4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7388535031847411"/>
          <c:y val="0.11599297012302302"/>
          <c:w val="0.67029696759603163"/>
          <c:h val="0.84358523725835355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'推移表（羽田） '!$T$69</c:f>
              <c:strCache>
                <c:ptCount val="1"/>
                <c:pt idx="0">
                  <c:v>生鮮</c:v>
                </c:pt>
              </c:strCache>
            </c:strRef>
          </c:tx>
          <c:spPr>
            <a:solidFill>
              <a:srgbClr val="69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3.3014741085736485E-7"/>
                  <c:y val="2.511761501510424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C62-48BB-B849-FE5425E2FA7E}"/>
                </c:ext>
              </c:extLst>
            </c:dLbl>
            <c:dLbl>
              <c:idx val="1"/>
              <c:layout>
                <c:manualLayout>
                  <c:x val="-3.3014741085736485E-7"/>
                  <c:y val="-2.8243528382481601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62-48BB-B849-FE5425E2FA7E}"/>
                </c:ext>
              </c:extLst>
            </c:dLbl>
            <c:dLbl>
              <c:idx val="2"/>
              <c:layout>
                <c:manualLayout>
                  <c:x val="8.385744234800839E-3"/>
                  <c:y val="2.516911801119199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C62-48BB-B849-FE5425E2FA7E}"/>
                </c:ext>
              </c:extLst>
            </c:dLbl>
            <c:dLbl>
              <c:idx val="3"/>
              <c:layout>
                <c:manualLayout>
                  <c:x val="4.1928721174004195E-3"/>
                  <c:y val="2.133808745604912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C62-48BB-B849-FE5425E2FA7E}"/>
                </c:ext>
              </c:extLst>
            </c:dLbl>
            <c:dLbl>
              <c:idx val="4"/>
              <c:layout>
                <c:manualLayout>
                  <c:x val="4.7199035742849739E-3"/>
                  <c:y val="5.1313929888318613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C62-48BB-B849-FE5425E2FA7E}"/>
                </c:ext>
              </c:extLst>
            </c:dLbl>
            <c:dLbl>
              <c:idx val="5"/>
              <c:layout>
                <c:manualLayout>
                  <c:x val="-4.1928721174004195E-3"/>
                  <c:y val="-1.3830879835672802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C62-48BB-B849-FE5425E2FA7E}"/>
                </c:ext>
              </c:extLst>
            </c:dLbl>
            <c:dLbl>
              <c:idx val="6"/>
              <c:layout>
                <c:manualLayout>
                  <c:x val="1.6771158322190859E-2"/>
                  <c:y val="2.517506066458766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C62-48BB-B849-FE5425E2FA7E}"/>
                </c:ext>
              </c:extLst>
            </c:dLbl>
            <c:dLbl>
              <c:idx val="7"/>
              <c:layout>
                <c:manualLayout>
                  <c:x val="1.677148846960164E-2"/>
                  <c:y val="1.5847075720231092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C62-48BB-B849-FE5425E2FA7E}"/>
                </c:ext>
              </c:extLst>
            </c:dLbl>
            <c:dLbl>
              <c:idx val="8"/>
              <c:layout>
                <c:manualLayout>
                  <c:x val="1.101213237538236E-3"/>
                  <c:y val="1.0398172001362161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C62-48BB-B849-FE5425E2FA7E}"/>
                </c:ext>
              </c:extLst>
            </c:dLbl>
            <c:dLbl>
              <c:idx val="9"/>
              <c:layout>
                <c:manualLayout>
                  <c:x val="1.2578616352201206E-2"/>
                  <c:y val="2.8819926920842839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3935026989550833"/>
                      <c:h val="3.477124183006535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8C62-48BB-B849-FE5425E2FA7E}"/>
                </c:ext>
              </c:extLst>
            </c:dLbl>
            <c:dLbl>
              <c:idx val="10"/>
              <c:layout>
                <c:manualLayout>
                  <c:x val="4.1928721174004577E-3"/>
                  <c:y val="1.5310586176727908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C62-48BB-B849-FE5425E2FA7E}"/>
                </c:ext>
              </c:extLst>
            </c:dLbl>
            <c:dLbl>
              <c:idx val="11"/>
              <c:layout>
                <c:manualLayout>
                  <c:x val="4.1928721174003805E-3"/>
                  <c:y val="4.65032436983131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C62-48BB-B849-FE5425E2FA7E}"/>
                </c:ext>
              </c:extLst>
            </c:dLbl>
            <c:dLbl>
              <c:idx val="12"/>
              <c:layout>
                <c:manualLayout>
                  <c:x val="4.1928721174004195E-3"/>
                  <c:y val="2.2644228294033943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C62-48BB-B849-FE5425E2FA7E}"/>
                </c:ext>
              </c:extLst>
            </c:dLbl>
            <c:dLbl>
              <c:idx val="13"/>
              <c:layout>
                <c:manualLayout>
                  <c:x val="8.385744234800839E-3"/>
                  <c:y val="4.1171324191885597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C62-48BB-B849-FE5425E2FA7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'推移表（羽田） '!$S$70:$S$84</c:f>
              <c:strCache>
                <c:ptCount val="15"/>
                <c:pt idx="0">
                  <c:v>2023年1月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2023年上半期</c:v>
                </c:pt>
                <c:pt idx="7">
                  <c:v>7月</c:v>
                </c:pt>
                <c:pt idx="8">
                  <c:v>8月</c:v>
                </c:pt>
                <c:pt idx="9">
                  <c:v>9月</c:v>
                </c:pt>
                <c:pt idx="10">
                  <c:v>10月</c:v>
                </c:pt>
                <c:pt idx="11">
                  <c:v>11月</c:v>
                </c:pt>
                <c:pt idx="12">
                  <c:v>12月</c:v>
                </c:pt>
                <c:pt idx="13">
                  <c:v>2023年計</c:v>
                </c:pt>
                <c:pt idx="14">
                  <c:v>2024年1月</c:v>
                </c:pt>
              </c:strCache>
            </c:strRef>
          </c:cat>
          <c:val>
            <c:numRef>
              <c:f>'推移表（羽田） '!$T$70:$T$84</c:f>
              <c:numCache>
                <c:formatCode>0.0_);[Red]\(0.0\)</c:formatCode>
                <c:ptCount val="15"/>
                <c:pt idx="0">
                  <c:v>21.945812807881772</c:v>
                </c:pt>
                <c:pt idx="1">
                  <c:v>21.827172121497529</c:v>
                </c:pt>
                <c:pt idx="2">
                  <c:v>21.126482213438734</c:v>
                </c:pt>
                <c:pt idx="3">
                  <c:v>25.471518384454185</c:v>
                </c:pt>
                <c:pt idx="4">
                  <c:v>28.213879408418656</c:v>
                </c:pt>
                <c:pt idx="5">
                  <c:v>28.4</c:v>
                </c:pt>
                <c:pt idx="6">
                  <c:v>24.81097356975577</c:v>
                </c:pt>
                <c:pt idx="7">
                  <c:v>26.741648480778917</c:v>
                </c:pt>
                <c:pt idx="8">
                  <c:v>25.42837559972584</c:v>
                </c:pt>
                <c:pt idx="9">
                  <c:v>23.24588163514338</c:v>
                </c:pt>
                <c:pt idx="10">
                  <c:v>24.564338491565593</c:v>
                </c:pt>
                <c:pt idx="11">
                  <c:v>16.612061643004488</c:v>
                </c:pt>
                <c:pt idx="12">
                  <c:v>17.49191984486102</c:v>
                </c:pt>
                <c:pt idx="13">
                  <c:v>23.114529052501819</c:v>
                </c:pt>
                <c:pt idx="14">
                  <c:v>16.013523897341326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C62-48BB-B849-FE5425E2FA7E}"/>
            </c:ext>
          </c:extLst>
        </c:ser>
        <c:ser>
          <c:idx val="1"/>
          <c:order val="1"/>
          <c:tx>
            <c:strRef>
              <c:f>'推移表（羽田） '!$U$69</c:f>
              <c:strCache>
                <c:ptCount val="1"/>
                <c:pt idx="0">
                  <c:v>ドライ</c:v>
                </c:pt>
              </c:strCache>
            </c:strRef>
          </c:tx>
          <c:spPr>
            <a:solidFill>
              <a:srgbClr val="FFFF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10062926096502108"/>
                  <c:y val="9.129293620906102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C62-48BB-B849-FE5425E2FA7E}"/>
                </c:ext>
              </c:extLst>
            </c:dLbl>
            <c:dLbl>
              <c:idx val="1"/>
              <c:layout>
                <c:manualLayout>
                  <c:x val="-0.10901500519982155"/>
                  <c:y val="-3.035946593632321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C62-48BB-B849-FE5425E2FA7E}"/>
                </c:ext>
              </c:extLst>
            </c:dLbl>
            <c:dLbl>
              <c:idx val="2"/>
              <c:layout>
                <c:manualLayout>
                  <c:x val="-8.3857772495419494E-2"/>
                  <c:y val="1.1411617026132622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C62-48BB-B849-FE5425E2FA7E}"/>
                </c:ext>
              </c:extLst>
            </c:dLbl>
            <c:dLbl>
              <c:idx val="3"/>
              <c:layout>
                <c:manualLayout>
                  <c:x val="-8.3857772495419494E-2"/>
                  <c:y val="9.129293620906102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C62-48BB-B849-FE5425E2FA7E}"/>
                </c:ext>
              </c:extLst>
            </c:dLbl>
            <c:dLbl>
              <c:idx val="4"/>
              <c:layout>
                <c:manualLayout>
                  <c:x val="-8.3857442348008668E-2"/>
                  <c:y val="1.5976263837117083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C62-48BB-B849-FE5425E2FA7E}"/>
                </c:ext>
              </c:extLst>
            </c:dLbl>
            <c:dLbl>
              <c:idx val="5"/>
              <c:layout>
                <c:manualLayout>
                  <c:x val="-8.3857442348008668E-2"/>
                  <c:y val="1.1411617026132622E-6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C62-48BB-B849-FE5425E2FA7E}"/>
                </c:ext>
              </c:extLst>
            </c:dLbl>
            <c:dLbl>
              <c:idx val="6"/>
              <c:layout>
                <c:manualLayout>
                  <c:x val="-6.7086284025817525E-2"/>
                  <c:y val="8.518205001251111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C62-48BB-B849-FE5425E2FA7E}"/>
                </c:ext>
              </c:extLst>
            </c:dLbl>
            <c:dLbl>
              <c:idx val="7"/>
              <c:layout>
                <c:manualLayout>
                  <c:x val="-6.7085953878406823E-2"/>
                  <c:y val="9.129293620906102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C62-48BB-B849-FE5425E2FA7E}"/>
                </c:ext>
              </c:extLst>
            </c:dLbl>
            <c:dLbl>
              <c:idx val="8"/>
              <c:layout>
                <c:manualLayout>
                  <c:x val="-8.3857442348008737E-2"/>
                  <c:y val="9.129293620906102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C62-48BB-B849-FE5425E2FA7E}"/>
                </c:ext>
              </c:extLst>
            </c:dLbl>
            <c:dLbl>
              <c:idx val="9"/>
              <c:layout>
                <c:manualLayout>
                  <c:x val="-0.11320754716981132"/>
                  <c:y val="-2.897409562935071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C62-48BB-B849-FE5425E2FA7E}"/>
                </c:ext>
              </c:extLst>
            </c:dLbl>
            <c:dLbl>
              <c:idx val="10"/>
              <c:layout>
                <c:manualLayout>
                  <c:x val="-9.2243186582809195E-2"/>
                  <c:y val="-2.897637795275598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C62-48BB-B849-FE5425E2FA7E}"/>
                </c:ext>
              </c:extLst>
            </c:dLbl>
            <c:dLbl>
              <c:idx val="11"/>
              <c:layout>
                <c:manualLayout>
                  <c:x val="-0.12159329140461229"/>
                  <c:y val="-2.8974095629350715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C62-48BB-B849-FE5425E2FA7E}"/>
                </c:ext>
              </c:extLst>
            </c:dLbl>
            <c:dLbl>
              <c:idx val="12"/>
              <c:layout>
                <c:manualLayout>
                  <c:x val="-0.10482180293501056"/>
                  <c:y val="6.3886537509383336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C62-48BB-B849-FE5425E2FA7E}"/>
                </c:ext>
              </c:extLst>
            </c:dLbl>
            <c:dLbl>
              <c:idx val="13"/>
              <c:layout>
                <c:manualLayout>
                  <c:x val="6.9460067491563552E-3"/>
                  <c:y val="2.4244333094726794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C62-48BB-B849-FE5425E2FA7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'推移表（羽田） '!$S$70:$S$84</c:f>
              <c:strCache>
                <c:ptCount val="15"/>
                <c:pt idx="0">
                  <c:v>2023年1月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2023年上半期</c:v>
                </c:pt>
                <c:pt idx="7">
                  <c:v>7月</c:v>
                </c:pt>
                <c:pt idx="8">
                  <c:v>8月</c:v>
                </c:pt>
                <c:pt idx="9">
                  <c:v>9月</c:v>
                </c:pt>
                <c:pt idx="10">
                  <c:v>10月</c:v>
                </c:pt>
                <c:pt idx="11">
                  <c:v>11月</c:v>
                </c:pt>
                <c:pt idx="12">
                  <c:v>12月</c:v>
                </c:pt>
                <c:pt idx="13">
                  <c:v>2023年計</c:v>
                </c:pt>
                <c:pt idx="14">
                  <c:v>2024年1月</c:v>
                </c:pt>
              </c:strCache>
            </c:strRef>
          </c:cat>
          <c:val>
            <c:numRef>
              <c:f>'推移表（羽田） '!$U$70:$U$84</c:f>
              <c:numCache>
                <c:formatCode>0.0_);[Red]\(0.0\)</c:formatCode>
                <c:ptCount val="15"/>
                <c:pt idx="0">
                  <c:v>78.054187192118235</c:v>
                </c:pt>
                <c:pt idx="1">
                  <c:v>78.172827878502474</c:v>
                </c:pt>
                <c:pt idx="2">
                  <c:v>78.873517786561266</c:v>
                </c:pt>
                <c:pt idx="3">
                  <c:v>74.528481615545815</c:v>
                </c:pt>
                <c:pt idx="4">
                  <c:v>71.786120591581337</c:v>
                </c:pt>
                <c:pt idx="5">
                  <c:v>71.599999999999994</c:v>
                </c:pt>
                <c:pt idx="6">
                  <c:v>75.189026430244226</c:v>
                </c:pt>
                <c:pt idx="7">
                  <c:v>73.258351519221094</c:v>
                </c:pt>
                <c:pt idx="8">
                  <c:v>74.57162440027416</c:v>
                </c:pt>
                <c:pt idx="9">
                  <c:v>76.754118364856623</c:v>
                </c:pt>
                <c:pt idx="10">
                  <c:v>75.435661508434407</c:v>
                </c:pt>
                <c:pt idx="11">
                  <c:v>83.387938356995505</c:v>
                </c:pt>
                <c:pt idx="12">
                  <c:v>82.50808015513897</c:v>
                </c:pt>
                <c:pt idx="13">
                  <c:v>76.885470947498177</c:v>
                </c:pt>
                <c:pt idx="14">
                  <c:v>83.986476102658685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8C62-48BB-B849-FE5425E2FA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7304"/>
        <c:axId val="829081616"/>
        <c:extLst>
          <c:ext xmlns:c15="http://schemas.microsoft.com/office/drawing/2012/chart" uri="{02D57815-91ED-43cb-92C2-25804820EDAC}">
            <c15:filteredBa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'推移表（羽田） '!$V$69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'推移表（羽田） '!$S$70:$S$84</c15:sqref>
                        </c15:formulaRef>
                      </c:ext>
                    </c:extLst>
                    <c:strCache>
                      <c:ptCount val="15"/>
                      <c:pt idx="0">
                        <c:v>2023年1月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2023年上半期</c:v>
                      </c:pt>
                      <c:pt idx="7">
                        <c:v>7月</c:v>
                      </c:pt>
                      <c:pt idx="8">
                        <c:v>8月</c:v>
                      </c:pt>
                      <c:pt idx="9">
                        <c:v>9月</c:v>
                      </c:pt>
                      <c:pt idx="10">
                        <c:v>10月</c:v>
                      </c:pt>
                      <c:pt idx="11">
                        <c:v>11月</c:v>
                      </c:pt>
                      <c:pt idx="12">
                        <c:v>12月</c:v>
                      </c:pt>
                      <c:pt idx="13">
                        <c:v>2023年計</c:v>
                      </c:pt>
                      <c:pt idx="14">
                        <c:v>2024年1月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'推移表（羽田） '!$V$70:$V$84</c15:sqref>
                        </c15:formulaRef>
                      </c:ext>
                    </c:extLst>
                    <c:numCache>
                      <c:formatCode>0_);[Red]\(0\)</c:formatCode>
                      <c:ptCount val="15"/>
                      <c:pt idx="0">
                        <c:v>100</c:v>
                      </c:pt>
                      <c:pt idx="1">
                        <c:v>100</c:v>
                      </c:pt>
                      <c:pt idx="2">
                        <c:v>100</c:v>
                      </c:pt>
                      <c:pt idx="3">
                        <c:v>100</c:v>
                      </c:pt>
                      <c:pt idx="4">
                        <c:v>100</c:v>
                      </c:pt>
                      <c:pt idx="5">
                        <c:v>100</c:v>
                      </c:pt>
                      <c:pt idx="6">
                        <c:v>100</c:v>
                      </c:pt>
                      <c:pt idx="7">
                        <c:v>100</c:v>
                      </c:pt>
                      <c:pt idx="8">
                        <c:v>100</c:v>
                      </c:pt>
                      <c:pt idx="9">
                        <c:v>100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1E-8C62-48BB-B849-FE5425E2FA7E}"/>
                  </c:ext>
                </c:extLst>
              </c15:ser>
            </c15:filteredBarSeries>
          </c:ext>
        </c:extLst>
      </c:barChart>
      <c:catAx>
        <c:axId val="829077304"/>
        <c:scaling>
          <c:orientation val="maxMin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75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シェア</a:t>
                </a:r>
                <a:r>
                  <a:rPr lang="en-US" altLang="ja-JP" sz="975" b="0" i="0" strike="noStrike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(%)</a:t>
                </a:r>
              </a:p>
            </c:rich>
          </c:tx>
          <c:layout>
            <c:manualLayout>
              <c:xMode val="edge"/>
              <c:yMode val="edge"/>
              <c:x val="0.76868452764159179"/>
              <c:y val="2.3320952805427619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290816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9081616"/>
        <c:scaling>
          <c:orientation val="minMax"/>
          <c:max val="100"/>
        </c:scaling>
        <c:delete val="0"/>
        <c:axPos val="t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_);[Red]\(#,##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829077304"/>
        <c:crosses val="autoZero"/>
        <c:crossBetween val="between"/>
        <c:majorUnit val="20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201125802670888"/>
          <c:y val="0.13081321084864392"/>
          <c:w val="0.17328853206653888"/>
          <c:h val="0.102789023841655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42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95250</xdr:colOff>
      <xdr:row>74</xdr:row>
      <xdr:rowOff>0</xdr:rowOff>
    </xdr:from>
    <xdr:to>
      <xdr:col>16</xdr:col>
      <xdr:colOff>152400</xdr:colOff>
      <xdr:row>74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285750</xdr:colOff>
      <xdr:row>74</xdr:row>
      <xdr:rowOff>0</xdr:rowOff>
    </xdr:from>
    <xdr:to>
      <xdr:col>16</xdr:col>
      <xdr:colOff>257175</xdr:colOff>
      <xdr:row>74</xdr:row>
      <xdr:rowOff>0</xdr:rowOff>
    </xdr:to>
    <xdr:sp macro="" textlink="">
      <xdr:nvSpPr>
        <xdr:cNvPr id="3" name="テキスト 4"/>
        <xdr:cNvSpPr txBox="1">
          <a:spLocks noChangeArrowheads="1"/>
        </xdr:cNvSpPr>
      </xdr:nvSpPr>
      <xdr:spPr bwMode="auto">
        <a:xfrm>
          <a:off x="7562850" y="12896850"/>
          <a:ext cx="22098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平成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7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  →　　　　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 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11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</xdr:txBody>
    </xdr:sp>
    <xdr:clientData/>
  </xdr:twoCellAnchor>
  <xdr:twoCellAnchor>
    <xdr:from>
      <xdr:col>14</xdr:col>
      <xdr:colOff>219075</xdr:colOff>
      <xdr:row>74</xdr:row>
      <xdr:rowOff>0</xdr:rowOff>
    </xdr:from>
    <xdr:to>
      <xdr:col>15</xdr:col>
      <xdr:colOff>209550</xdr:colOff>
      <xdr:row>74</xdr:row>
      <xdr:rowOff>0</xdr:rowOff>
    </xdr:to>
    <xdr:sp macro="" textlink="">
      <xdr:nvSpPr>
        <xdr:cNvPr id="4" name="テキスト 5"/>
        <xdr:cNvSpPr txBox="1">
          <a:spLocks noChangeArrowheads="1"/>
        </xdr:cNvSpPr>
      </xdr:nvSpPr>
      <xdr:spPr bwMode="auto">
        <a:xfrm>
          <a:off x="8124825" y="12896850"/>
          <a:ext cx="676275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>
    <xdr:from>
      <xdr:col>14</xdr:col>
      <xdr:colOff>95250</xdr:colOff>
      <xdr:row>51</xdr:row>
      <xdr:rowOff>0</xdr:rowOff>
    </xdr:from>
    <xdr:to>
      <xdr:col>17</xdr:col>
      <xdr:colOff>152400</xdr:colOff>
      <xdr:row>51</xdr:row>
      <xdr:rowOff>0</xdr:rowOff>
    </xdr:to>
    <xdr:graphicFrame macro="">
      <xdr:nvGraphicFramePr>
        <xdr:cNvPr id="7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95250</xdr:colOff>
      <xdr:row>51</xdr:row>
      <xdr:rowOff>0</xdr:rowOff>
    </xdr:from>
    <xdr:to>
      <xdr:col>17</xdr:col>
      <xdr:colOff>152400</xdr:colOff>
      <xdr:row>51</xdr:row>
      <xdr:rowOff>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104775</xdr:colOff>
      <xdr:row>11</xdr:row>
      <xdr:rowOff>85725</xdr:rowOff>
    </xdr:from>
    <xdr:to>
      <xdr:col>17</xdr:col>
      <xdr:colOff>676275</xdr:colOff>
      <xdr:row>11</xdr:row>
      <xdr:rowOff>85725</xdr:rowOff>
    </xdr:to>
    <xdr:sp macro="" textlink="">
      <xdr:nvSpPr>
        <xdr:cNvPr id="14" name="テキスト 5"/>
        <xdr:cNvSpPr txBox="1">
          <a:spLocks noChangeArrowheads="1"/>
        </xdr:cNvSpPr>
      </xdr:nvSpPr>
      <xdr:spPr bwMode="auto">
        <a:xfrm>
          <a:off x="9620250" y="1971675"/>
          <a:ext cx="9144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>
    <xdr:from>
      <xdr:col>12</xdr:col>
      <xdr:colOff>0</xdr:colOff>
      <xdr:row>59</xdr:row>
      <xdr:rowOff>1</xdr:rowOff>
    </xdr:from>
    <xdr:to>
      <xdr:col>16</xdr:col>
      <xdr:colOff>240030</xdr:colOff>
      <xdr:row>87</xdr:row>
      <xdr:rowOff>1</xdr:rowOff>
    </xdr:to>
    <xdr:graphicFrame macro="">
      <xdr:nvGraphicFramePr>
        <xdr:cNvPr id="11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W124"/>
  <sheetViews>
    <sheetView tabSelected="1" zoomScaleNormal="100" workbookViewId="0"/>
  </sheetViews>
  <sheetFormatPr defaultColWidth="9" defaultRowHeight="18" customHeight="1"/>
  <cols>
    <col min="1" max="1" width="4.875" style="1" customWidth="1"/>
    <col min="2" max="2" width="6.625" style="1" customWidth="1"/>
    <col min="3" max="3" width="9.625" style="1" bestFit="1" customWidth="1"/>
    <col min="4" max="4" width="7.625" style="1" customWidth="1"/>
    <col min="5" max="5" width="7.75" style="1" customWidth="1"/>
    <col min="6" max="6" width="6.75" style="1" customWidth="1"/>
    <col min="7" max="9" width="7.75" style="1" customWidth="1"/>
    <col min="10" max="10" width="6.75" style="1" customWidth="1"/>
    <col min="11" max="11" width="7.75" style="1" customWidth="1"/>
    <col min="12" max="12" width="6.75" style="1" customWidth="1"/>
    <col min="13" max="13" width="7.75" style="1" customWidth="1"/>
    <col min="14" max="14" width="8.25" style="1" customWidth="1"/>
    <col min="15" max="15" width="9" style="1"/>
    <col min="16" max="16" width="12.125" style="1" customWidth="1"/>
    <col min="17" max="17" width="4.5" style="1" customWidth="1"/>
    <col min="18" max="18" width="9.5" style="1" bestFit="1" customWidth="1"/>
    <col min="19" max="19" width="11.75" style="1" bestFit="1" customWidth="1"/>
    <col min="20" max="20" width="9.5" style="1" bestFit="1" customWidth="1"/>
    <col min="21" max="16384" width="9" style="1"/>
  </cols>
  <sheetData>
    <row r="1" spans="1:22" ht="21" customHeight="1">
      <c r="B1" s="2" t="s">
        <v>0</v>
      </c>
    </row>
    <row r="2" spans="1:22" ht="12" customHeight="1" thickBot="1">
      <c r="C2" s="3"/>
      <c r="D2" s="3"/>
      <c r="E2" s="3"/>
      <c r="F2" s="3"/>
      <c r="G2" s="3"/>
      <c r="H2" s="3"/>
      <c r="I2" s="3"/>
      <c r="J2" s="4" t="s">
        <v>1</v>
      </c>
      <c r="K2" s="5"/>
      <c r="L2" s="3"/>
      <c r="M2" s="6"/>
      <c r="N2" s="7"/>
      <c r="O2" s="8"/>
      <c r="P2" s="7"/>
      <c r="Q2" s="8"/>
      <c r="R2" s="9"/>
      <c r="S2" s="6"/>
      <c r="T2" s="6"/>
      <c r="U2" s="6"/>
      <c r="V2" s="6"/>
    </row>
    <row r="3" spans="1:22" ht="12" customHeight="1" thickBot="1">
      <c r="B3" s="135"/>
      <c r="C3" s="11"/>
      <c r="D3" s="133"/>
      <c r="E3" s="105"/>
      <c r="F3" s="105"/>
      <c r="G3" s="105"/>
      <c r="H3" s="105"/>
      <c r="I3" s="105"/>
      <c r="J3" s="134"/>
      <c r="K3" s="122"/>
      <c r="L3" s="106"/>
      <c r="M3" s="6"/>
      <c r="N3" s="7"/>
      <c r="O3" s="8"/>
      <c r="P3" s="7"/>
      <c r="Q3" s="8"/>
      <c r="R3" s="9"/>
      <c r="S3" s="6"/>
      <c r="T3" s="6"/>
      <c r="U3" s="6"/>
      <c r="V3" s="6"/>
    </row>
    <row r="4" spans="1:22" ht="9.75" customHeight="1" thickBot="1">
      <c r="B4" s="109"/>
      <c r="C4" s="107"/>
      <c r="D4" s="108"/>
      <c r="E4" s="13"/>
      <c r="F4" s="14"/>
      <c r="G4" s="14"/>
      <c r="H4" s="14"/>
      <c r="I4" s="14"/>
      <c r="J4" s="14"/>
      <c r="K4" s="11"/>
      <c r="L4" s="12"/>
      <c r="M4" s="15"/>
      <c r="N4" s="10"/>
      <c r="O4" s="11"/>
      <c r="P4" s="12"/>
    </row>
    <row r="5" spans="1:22" ht="16.5" customHeight="1">
      <c r="B5" s="16" t="s">
        <v>2</v>
      </c>
      <c r="C5" s="15" t="s">
        <v>3</v>
      </c>
      <c r="D5" s="17"/>
      <c r="E5" s="18" t="s">
        <v>4</v>
      </c>
      <c r="F5" s="19"/>
      <c r="G5" s="20" t="s">
        <v>5</v>
      </c>
      <c r="H5" s="21"/>
      <c r="I5" s="22" t="s">
        <v>6</v>
      </c>
      <c r="J5" s="23"/>
      <c r="K5" s="24" t="s">
        <v>7</v>
      </c>
      <c r="L5" s="25"/>
      <c r="M5" s="15"/>
      <c r="N5" s="16" t="s">
        <v>2</v>
      </c>
      <c r="O5" s="15" t="s">
        <v>8</v>
      </c>
      <c r="P5" s="17"/>
      <c r="Q5" s="24"/>
      <c r="R5" s="24"/>
    </row>
    <row r="6" spans="1:22" ht="14.25" customHeight="1" thickBot="1">
      <c r="B6" s="26" t="s">
        <v>9</v>
      </c>
      <c r="C6" s="27"/>
      <c r="D6" s="28" t="s">
        <v>10</v>
      </c>
      <c r="E6" s="29"/>
      <c r="F6" s="30" t="s">
        <v>10</v>
      </c>
      <c r="G6" s="31"/>
      <c r="H6" s="32" t="s">
        <v>10</v>
      </c>
      <c r="I6" s="31"/>
      <c r="J6" s="33" t="s">
        <v>10</v>
      </c>
      <c r="K6" s="34"/>
      <c r="L6" s="33" t="s">
        <v>10</v>
      </c>
      <c r="M6" s="35"/>
      <c r="N6" s="26" t="s">
        <v>9</v>
      </c>
      <c r="O6" s="27"/>
      <c r="P6" s="36" t="s">
        <v>10</v>
      </c>
      <c r="Q6" s="24"/>
      <c r="R6" s="24"/>
      <c r="S6" s="160"/>
      <c r="T6" s="161" t="s">
        <v>46</v>
      </c>
      <c r="U6" s="161" t="s">
        <v>47</v>
      </c>
    </row>
    <row r="7" spans="1:22" s="41" customFormat="1" ht="15" customHeight="1" thickBot="1">
      <c r="A7" s="1"/>
      <c r="B7" s="129" t="s">
        <v>24</v>
      </c>
      <c r="C7" s="188">
        <v>162089</v>
      </c>
      <c r="D7" s="44">
        <v>130.5</v>
      </c>
      <c r="E7" s="188">
        <v>97607</v>
      </c>
      <c r="F7" s="42">
        <v>131.80000000000001</v>
      </c>
      <c r="G7" s="43">
        <v>8776</v>
      </c>
      <c r="H7" s="42">
        <v>138.30000000000001</v>
      </c>
      <c r="I7" s="43">
        <v>88831</v>
      </c>
      <c r="J7" s="44">
        <v>131.19999999999999</v>
      </c>
      <c r="K7" s="188">
        <v>64482</v>
      </c>
      <c r="L7" s="44">
        <v>128.69999999999999</v>
      </c>
      <c r="M7" s="50"/>
      <c r="N7" s="129" t="s">
        <v>23</v>
      </c>
      <c r="O7" s="188">
        <v>349087</v>
      </c>
      <c r="P7" s="44">
        <v>126.1</v>
      </c>
      <c r="Q7" s="24"/>
      <c r="R7" s="39"/>
      <c r="S7" s="162" t="s">
        <v>64</v>
      </c>
      <c r="T7" s="40">
        <f t="shared" ref="T7:T19" si="0">G15/E15*100</f>
        <v>14.338740720373936</v>
      </c>
      <c r="U7" s="40">
        <f t="shared" ref="U7:U20" si="1">I15/E15*100</f>
        <v>85.661259279626066</v>
      </c>
      <c r="V7" s="41">
        <v>100</v>
      </c>
    </row>
    <row r="8" spans="1:22" s="41" customFormat="1" ht="15" customHeight="1" thickBot="1">
      <c r="A8" s="1"/>
      <c r="B8" s="129" t="s">
        <v>22</v>
      </c>
      <c r="C8" s="188">
        <v>198959</v>
      </c>
      <c r="D8" s="44">
        <v>122.7</v>
      </c>
      <c r="E8" s="188">
        <v>111415</v>
      </c>
      <c r="F8" s="42">
        <v>114.1</v>
      </c>
      <c r="G8" s="43">
        <v>11586</v>
      </c>
      <c r="H8" s="42">
        <v>132</v>
      </c>
      <c r="I8" s="43">
        <v>99829</v>
      </c>
      <c r="J8" s="44">
        <v>112.4</v>
      </c>
      <c r="K8" s="188">
        <v>87544</v>
      </c>
      <c r="L8" s="44">
        <v>135.80000000000001</v>
      </c>
      <c r="M8" s="52"/>
      <c r="N8" s="129" t="s">
        <v>21</v>
      </c>
      <c r="O8" s="188">
        <v>437554</v>
      </c>
      <c r="P8" s="44">
        <v>125.3</v>
      </c>
      <c r="Q8" s="46"/>
      <c r="R8" s="1"/>
      <c r="S8" s="162" t="s">
        <v>53</v>
      </c>
      <c r="T8" s="40">
        <f t="shared" si="0"/>
        <v>14.190769230769233</v>
      </c>
      <c r="U8" s="40">
        <f t="shared" si="1"/>
        <v>85.809230769230766</v>
      </c>
      <c r="V8" s="41">
        <v>100</v>
      </c>
    </row>
    <row r="9" spans="1:22" s="41" customFormat="1" ht="15" customHeight="1" thickBot="1">
      <c r="A9" s="1"/>
      <c r="B9" s="130" t="s">
        <v>20</v>
      </c>
      <c r="C9" s="125">
        <v>263016</v>
      </c>
      <c r="D9" s="126">
        <v>132.19999999999999</v>
      </c>
      <c r="E9" s="127">
        <v>151799</v>
      </c>
      <c r="F9" s="126">
        <v>136.19999999999999</v>
      </c>
      <c r="G9" s="127">
        <v>16751</v>
      </c>
      <c r="H9" s="128">
        <v>144.6</v>
      </c>
      <c r="I9" s="127">
        <v>135048</v>
      </c>
      <c r="J9" s="126">
        <v>135.30000000000001</v>
      </c>
      <c r="K9" s="125">
        <v>111217</v>
      </c>
      <c r="L9" s="126">
        <v>127</v>
      </c>
      <c r="M9" s="50"/>
      <c r="N9" s="129" t="s">
        <v>20</v>
      </c>
      <c r="O9" s="43">
        <v>573988</v>
      </c>
      <c r="P9" s="44">
        <v>131.19999999999999</v>
      </c>
      <c r="Q9" s="46"/>
      <c r="R9" s="1"/>
      <c r="S9" s="162" t="s">
        <v>54</v>
      </c>
      <c r="T9" s="40">
        <f t="shared" si="0"/>
        <v>13.484580632488704</v>
      </c>
      <c r="U9" s="40">
        <f t="shared" si="1"/>
        <v>86.515419367511299</v>
      </c>
      <c r="V9" s="41">
        <v>100</v>
      </c>
    </row>
    <row r="10" spans="1:22" s="41" customFormat="1" ht="15" customHeight="1" thickBot="1">
      <c r="A10" s="1"/>
      <c r="B10" s="130" t="s">
        <v>25</v>
      </c>
      <c r="C10" s="125">
        <v>286519</v>
      </c>
      <c r="D10" s="126">
        <v>108.9</v>
      </c>
      <c r="E10" s="127">
        <v>186169</v>
      </c>
      <c r="F10" s="126">
        <v>122.6</v>
      </c>
      <c r="G10" s="127">
        <v>17317</v>
      </c>
      <c r="H10" s="128">
        <v>103.4</v>
      </c>
      <c r="I10" s="127">
        <v>168852</v>
      </c>
      <c r="J10" s="126">
        <v>125</v>
      </c>
      <c r="K10" s="125">
        <v>100350</v>
      </c>
      <c r="L10" s="126">
        <v>90.2</v>
      </c>
      <c r="M10" s="52"/>
      <c r="N10" s="130" t="s">
        <v>25</v>
      </c>
      <c r="O10" s="127">
        <v>601846</v>
      </c>
      <c r="P10" s="126">
        <v>104.9</v>
      </c>
      <c r="Q10" s="46"/>
      <c r="R10" s="1"/>
      <c r="S10" s="162" t="s">
        <v>55</v>
      </c>
      <c r="T10" s="40">
        <f t="shared" si="0"/>
        <v>12.935040303461356</v>
      </c>
      <c r="U10" s="40">
        <f t="shared" si="1"/>
        <v>87.064959696538651</v>
      </c>
      <c r="V10" s="41">
        <v>100</v>
      </c>
    </row>
    <row r="11" spans="1:22" s="41" customFormat="1" ht="15" customHeight="1" thickBot="1">
      <c r="B11" s="141" t="s">
        <v>35</v>
      </c>
      <c r="C11" s="142">
        <v>243779</v>
      </c>
      <c r="D11" s="143">
        <v>85.1</v>
      </c>
      <c r="E11" s="142">
        <v>137095</v>
      </c>
      <c r="F11" s="143">
        <v>73.599999999999994</v>
      </c>
      <c r="G11" s="142">
        <v>14159</v>
      </c>
      <c r="H11" s="143">
        <v>81.8</v>
      </c>
      <c r="I11" s="142">
        <v>122936</v>
      </c>
      <c r="J11" s="143">
        <v>72.8</v>
      </c>
      <c r="K11" s="144">
        <v>106684</v>
      </c>
      <c r="L11" s="143">
        <v>106.3</v>
      </c>
      <c r="N11" s="145" t="s">
        <v>35</v>
      </c>
      <c r="O11" s="142">
        <v>551469</v>
      </c>
      <c r="P11" s="143">
        <v>91.6</v>
      </c>
      <c r="Q11" s="4"/>
      <c r="R11" s="49"/>
      <c r="S11" s="162" t="s">
        <v>56</v>
      </c>
      <c r="T11" s="40">
        <f t="shared" si="0"/>
        <v>13.60128295078681</v>
      </c>
      <c r="U11" s="40">
        <f t="shared" si="1"/>
        <v>86.39871704921319</v>
      </c>
      <c r="V11" s="41">
        <v>100</v>
      </c>
    </row>
    <row r="12" spans="1:22" s="41" customFormat="1" ht="15" customHeight="1" thickBot="1">
      <c r="A12" s="131"/>
      <c r="B12" s="129" t="s">
        <v>40</v>
      </c>
      <c r="C12" s="43">
        <v>149350</v>
      </c>
      <c r="D12" s="44">
        <v>61.3</v>
      </c>
      <c r="E12" s="43">
        <v>72424</v>
      </c>
      <c r="F12" s="44">
        <v>52.8</v>
      </c>
      <c r="G12" s="43">
        <v>8350</v>
      </c>
      <c r="H12" s="44">
        <v>59</v>
      </c>
      <c r="I12" s="43">
        <v>64074</v>
      </c>
      <c r="J12" s="44">
        <v>52.1</v>
      </c>
      <c r="K12" s="188">
        <v>76926</v>
      </c>
      <c r="L12" s="44">
        <v>72.099999999999994</v>
      </c>
      <c r="M12" s="51"/>
      <c r="N12" s="129" t="s">
        <v>40</v>
      </c>
      <c r="O12" s="43">
        <v>315640</v>
      </c>
      <c r="P12" s="159">
        <v>57.2</v>
      </c>
      <c r="Q12" s="4"/>
      <c r="R12" s="49"/>
      <c r="S12" s="162" t="s">
        <v>57</v>
      </c>
      <c r="T12" s="40">
        <f t="shared" si="0"/>
        <v>12.743823146944083</v>
      </c>
      <c r="U12" s="40">
        <f t="shared" si="1"/>
        <v>87.256176853055919</v>
      </c>
      <c r="V12" s="41">
        <v>100</v>
      </c>
    </row>
    <row r="13" spans="1:22" s="51" customFormat="1" ht="15" customHeight="1" thickBot="1">
      <c r="B13" s="129" t="s">
        <v>43</v>
      </c>
      <c r="C13" s="43">
        <v>215843</v>
      </c>
      <c r="D13" s="44">
        <v>144.5</v>
      </c>
      <c r="E13" s="43">
        <v>115460</v>
      </c>
      <c r="F13" s="44">
        <v>159.4</v>
      </c>
      <c r="G13" s="43">
        <v>13042</v>
      </c>
      <c r="H13" s="44">
        <v>156.19999999999999</v>
      </c>
      <c r="I13" s="43">
        <v>102418</v>
      </c>
      <c r="J13" s="44">
        <v>159.80000000000001</v>
      </c>
      <c r="K13" s="43">
        <v>100383</v>
      </c>
      <c r="L13" s="44">
        <v>130.5</v>
      </c>
      <c r="M13" s="139"/>
      <c r="N13" s="156" t="s">
        <v>43</v>
      </c>
      <c r="O13" s="157">
        <v>419392</v>
      </c>
      <c r="P13" s="158">
        <v>132.9</v>
      </c>
      <c r="Q13" s="4"/>
      <c r="R13" s="49"/>
      <c r="S13" s="162" t="s">
        <v>65</v>
      </c>
      <c r="T13" s="40">
        <f t="shared" si="0"/>
        <v>13.473069686472419</v>
      </c>
      <c r="U13" s="40">
        <f t="shared" si="1"/>
        <v>86.526930313527586</v>
      </c>
      <c r="V13" s="41">
        <v>100</v>
      </c>
    </row>
    <row r="14" spans="1:22" s="51" customFormat="1" ht="15" customHeight="1" thickBot="1">
      <c r="A14" s="131"/>
      <c r="B14" s="129" t="s">
        <v>62</v>
      </c>
      <c r="C14" s="43">
        <v>175743</v>
      </c>
      <c r="D14" s="44">
        <v>81.400000000000006</v>
      </c>
      <c r="E14" s="43">
        <v>96625</v>
      </c>
      <c r="F14" s="44">
        <v>83.7</v>
      </c>
      <c r="G14" s="43">
        <v>11696</v>
      </c>
      <c r="H14" s="44">
        <v>89.7</v>
      </c>
      <c r="I14" s="43">
        <v>84929</v>
      </c>
      <c r="J14" s="44">
        <v>82.9</v>
      </c>
      <c r="K14" s="43">
        <v>79118</v>
      </c>
      <c r="L14" s="44">
        <v>78.8</v>
      </c>
      <c r="M14" s="139"/>
      <c r="N14" s="129" t="s">
        <v>62</v>
      </c>
      <c r="O14" s="43">
        <v>346064</v>
      </c>
      <c r="P14" s="44">
        <v>82.5</v>
      </c>
      <c r="Q14" s="5"/>
      <c r="R14" s="5"/>
      <c r="S14" s="162" t="s">
        <v>48</v>
      </c>
      <c r="T14" s="40">
        <f t="shared" si="0"/>
        <v>12.798524665744582</v>
      </c>
      <c r="U14" s="40">
        <f t="shared" si="1"/>
        <v>87.20147533425542</v>
      </c>
      <c r="V14" s="41">
        <v>100</v>
      </c>
    </row>
    <row r="15" spans="1:22" s="51" customFormat="1" ht="15" customHeight="1">
      <c r="A15" s="131" t="s">
        <v>67</v>
      </c>
      <c r="B15" s="117" t="s">
        <v>44</v>
      </c>
      <c r="C15" s="116">
        <v>17258</v>
      </c>
      <c r="D15" s="115">
        <v>114.4</v>
      </c>
      <c r="E15" s="116">
        <v>7274</v>
      </c>
      <c r="F15" s="115">
        <v>91.3</v>
      </c>
      <c r="G15" s="116">
        <v>1043</v>
      </c>
      <c r="H15" s="115">
        <v>103.8</v>
      </c>
      <c r="I15" s="116">
        <v>6231</v>
      </c>
      <c r="J15" s="115">
        <v>89.5</v>
      </c>
      <c r="K15" s="116">
        <v>9984</v>
      </c>
      <c r="L15" s="115">
        <v>140.19999999999999</v>
      </c>
      <c r="M15" s="139" t="s">
        <v>67</v>
      </c>
      <c r="N15" s="117" t="s">
        <v>42</v>
      </c>
      <c r="O15" s="116">
        <v>34179</v>
      </c>
      <c r="P15" s="115">
        <v>109.8</v>
      </c>
      <c r="Q15" s="5"/>
      <c r="R15" s="5"/>
      <c r="S15" s="162" t="s">
        <v>68</v>
      </c>
      <c r="T15" s="40">
        <f t="shared" si="0"/>
        <v>12.952270977675134</v>
      </c>
      <c r="U15" s="40">
        <f t="shared" si="1"/>
        <v>87.047729022324859</v>
      </c>
      <c r="V15" s="41">
        <v>100</v>
      </c>
    </row>
    <row r="16" spans="1:22" s="51" customFormat="1" ht="15" customHeight="1">
      <c r="A16" s="131"/>
      <c r="B16" s="146" t="s">
        <v>37</v>
      </c>
      <c r="C16" s="147">
        <v>16968</v>
      </c>
      <c r="D16" s="148">
        <v>123.7</v>
      </c>
      <c r="E16" s="147">
        <v>8125</v>
      </c>
      <c r="F16" s="148">
        <v>96.3</v>
      </c>
      <c r="G16" s="147">
        <v>1153</v>
      </c>
      <c r="H16" s="148">
        <v>126.8</v>
      </c>
      <c r="I16" s="147">
        <v>6972</v>
      </c>
      <c r="J16" s="148">
        <v>92.7</v>
      </c>
      <c r="K16" s="147">
        <v>8843</v>
      </c>
      <c r="L16" s="148">
        <v>167.4</v>
      </c>
      <c r="M16" s="139"/>
      <c r="N16" s="146" t="s">
        <v>37</v>
      </c>
      <c r="O16" s="147">
        <v>33579</v>
      </c>
      <c r="P16" s="148">
        <v>118.8</v>
      </c>
      <c r="Q16" s="54"/>
      <c r="R16" s="5"/>
      <c r="S16" s="162" t="s">
        <v>50</v>
      </c>
      <c r="T16" s="40">
        <f t="shared" si="0"/>
        <v>10.349507974211063</v>
      </c>
      <c r="U16" s="40">
        <f t="shared" si="1"/>
        <v>89.650492025788935</v>
      </c>
      <c r="V16" s="41">
        <v>100</v>
      </c>
    </row>
    <row r="17" spans="1:22" s="41" customFormat="1" ht="15" customHeight="1">
      <c r="A17" s="131"/>
      <c r="B17" s="146" t="s">
        <v>38</v>
      </c>
      <c r="C17" s="147">
        <v>22519</v>
      </c>
      <c r="D17" s="148">
        <v>166</v>
      </c>
      <c r="E17" s="147">
        <v>10182</v>
      </c>
      <c r="F17" s="148">
        <v>120.1</v>
      </c>
      <c r="G17" s="147">
        <v>1373</v>
      </c>
      <c r="H17" s="148">
        <v>168.1</v>
      </c>
      <c r="I17" s="147">
        <v>8809</v>
      </c>
      <c r="J17" s="148">
        <v>115</v>
      </c>
      <c r="K17" s="147">
        <v>12337</v>
      </c>
      <c r="L17" s="148">
        <v>242.3</v>
      </c>
      <c r="M17" s="139"/>
      <c r="N17" s="146" t="s">
        <v>38</v>
      </c>
      <c r="O17" s="147">
        <v>41405</v>
      </c>
      <c r="P17" s="148">
        <v>151.30000000000001</v>
      </c>
      <c r="Q17" s="1"/>
      <c r="R17" s="1"/>
      <c r="S17" s="162" t="s">
        <v>51</v>
      </c>
      <c r="T17" s="40">
        <f t="shared" si="0"/>
        <v>9.4640000000000004</v>
      </c>
      <c r="U17" s="40">
        <f t="shared" si="1"/>
        <v>90.536000000000001</v>
      </c>
      <c r="V17" s="41">
        <v>100</v>
      </c>
    </row>
    <row r="18" spans="1:22" s="41" customFormat="1" ht="15" customHeight="1">
      <c r="A18" s="131"/>
      <c r="B18" s="56" t="s">
        <v>29</v>
      </c>
      <c r="C18" s="167">
        <v>23596</v>
      </c>
      <c r="D18" s="168">
        <v>194</v>
      </c>
      <c r="E18" s="167">
        <v>10545</v>
      </c>
      <c r="F18" s="168">
        <v>141.1</v>
      </c>
      <c r="G18" s="167">
        <v>1364</v>
      </c>
      <c r="H18" s="168">
        <v>159.30000000000001</v>
      </c>
      <c r="I18" s="167">
        <v>9181</v>
      </c>
      <c r="J18" s="168">
        <v>138.69999999999999</v>
      </c>
      <c r="K18" s="167">
        <v>13051</v>
      </c>
      <c r="L18" s="168">
        <v>278.5</v>
      </c>
      <c r="M18" s="139"/>
      <c r="N18" s="146" t="s">
        <v>29</v>
      </c>
      <c r="O18" s="147">
        <v>43630</v>
      </c>
      <c r="P18" s="148">
        <v>183.5</v>
      </c>
      <c r="Q18" s="1"/>
      <c r="R18" s="1"/>
      <c r="S18" s="162" t="s">
        <v>52</v>
      </c>
      <c r="T18" s="40">
        <f t="shared" si="0"/>
        <v>10.225600784698381</v>
      </c>
      <c r="U18" s="40">
        <f t="shared" si="1"/>
        <v>89.774399215301614</v>
      </c>
      <c r="V18" s="41">
        <v>100</v>
      </c>
    </row>
    <row r="19" spans="1:22" s="41" customFormat="1" ht="15" customHeight="1">
      <c r="B19" s="55" t="s">
        <v>30</v>
      </c>
      <c r="C19" s="154">
        <v>24713</v>
      </c>
      <c r="D19" s="155">
        <v>207.06325932132384</v>
      </c>
      <c r="E19" s="154">
        <v>9977</v>
      </c>
      <c r="F19" s="155">
        <v>144.28054953000725</v>
      </c>
      <c r="G19" s="154">
        <v>1357</v>
      </c>
      <c r="H19" s="155">
        <v>141.50156412930136</v>
      </c>
      <c r="I19" s="154">
        <v>8620</v>
      </c>
      <c r="J19" s="155">
        <v>144.72800537273338</v>
      </c>
      <c r="K19" s="154">
        <v>14736</v>
      </c>
      <c r="L19" s="155">
        <v>293.54581673306774</v>
      </c>
      <c r="M19" s="139"/>
      <c r="N19" s="56" t="s">
        <v>30</v>
      </c>
      <c r="O19" s="167">
        <v>45954</v>
      </c>
      <c r="P19" s="168">
        <v>189.35267213317402</v>
      </c>
      <c r="Q19" s="1"/>
      <c r="R19" s="1"/>
      <c r="S19" s="162" t="s">
        <v>63</v>
      </c>
      <c r="T19" s="40">
        <f t="shared" si="0"/>
        <v>10.229343863912515</v>
      </c>
      <c r="U19" s="40">
        <f t="shared" si="1"/>
        <v>89.770656136087496</v>
      </c>
      <c r="V19" s="41">
        <v>100</v>
      </c>
    </row>
    <row r="20" spans="1:22" s="41" customFormat="1" ht="15" customHeight="1" thickBot="1">
      <c r="A20" s="131"/>
      <c r="B20" s="170" t="s">
        <v>28</v>
      </c>
      <c r="C20" s="171">
        <v>24898</v>
      </c>
      <c r="D20" s="172">
        <v>201.03350827614048</v>
      </c>
      <c r="E20" s="171">
        <v>10766</v>
      </c>
      <c r="F20" s="172">
        <v>146.49612192134984</v>
      </c>
      <c r="G20" s="171">
        <v>1372</v>
      </c>
      <c r="H20" s="172">
        <v>134.50980392156865</v>
      </c>
      <c r="I20" s="171">
        <v>9394</v>
      </c>
      <c r="J20" s="172">
        <v>148.42787170169063</v>
      </c>
      <c r="K20" s="171">
        <v>14132</v>
      </c>
      <c r="L20" s="172">
        <v>280.61953931691818</v>
      </c>
      <c r="M20" s="139"/>
      <c r="N20" s="170" t="s">
        <v>28</v>
      </c>
      <c r="O20" s="171">
        <v>46434</v>
      </c>
      <c r="P20" s="172">
        <v>190.10849539406348</v>
      </c>
      <c r="Q20" s="1"/>
      <c r="R20" s="1"/>
      <c r="S20" s="162" t="s">
        <v>69</v>
      </c>
      <c r="T20" s="40">
        <f>G28/E28*100</f>
        <v>12.048107922000689</v>
      </c>
      <c r="U20" s="40">
        <f t="shared" si="1"/>
        <v>87.951892077999318</v>
      </c>
      <c r="V20" s="41">
        <v>100</v>
      </c>
    </row>
    <row r="21" spans="1:22" s="41" customFormat="1" ht="15" customHeight="1" thickBot="1">
      <c r="A21" s="131"/>
      <c r="B21" s="53" t="s">
        <v>45</v>
      </c>
      <c r="C21" s="149">
        <v>129952</v>
      </c>
      <c r="D21" s="150">
        <v>164.80495104753209</v>
      </c>
      <c r="E21" s="149">
        <v>56869</v>
      </c>
      <c r="F21" s="150">
        <v>122.00244566966296</v>
      </c>
      <c r="G21" s="149">
        <v>7662</v>
      </c>
      <c r="H21" s="150">
        <v>137.65720445562343</v>
      </c>
      <c r="I21" s="149">
        <v>49207</v>
      </c>
      <c r="J21" s="150">
        <v>119.87965015713694</v>
      </c>
      <c r="K21" s="149">
        <v>73083</v>
      </c>
      <c r="L21" s="150">
        <v>226.69127454325508</v>
      </c>
      <c r="M21" s="139"/>
      <c r="N21" s="53" t="s">
        <v>11</v>
      </c>
      <c r="O21" s="149">
        <v>245181</v>
      </c>
      <c r="P21" s="150">
        <v>153.98301784884379</v>
      </c>
      <c r="Q21" s="1"/>
      <c r="R21" s="1"/>
      <c r="S21" s="162" t="s">
        <v>71</v>
      </c>
      <c r="T21" s="40">
        <f>G29/E29*100</f>
        <v>10.529617349224841</v>
      </c>
      <c r="U21" s="40">
        <f t="shared" ref="U21" si="2">I29/E29*100</f>
        <v>89.470382650775164</v>
      </c>
      <c r="V21" s="41">
        <v>100</v>
      </c>
    </row>
    <row r="22" spans="1:22" s="41" customFormat="1" ht="15" customHeight="1">
      <c r="A22" s="131"/>
      <c r="B22" s="177" t="s">
        <v>66</v>
      </c>
      <c r="C22" s="178">
        <v>26855</v>
      </c>
      <c r="D22" s="179">
        <v>198.22113965160909</v>
      </c>
      <c r="E22" s="178">
        <v>10845</v>
      </c>
      <c r="F22" s="179">
        <v>144.67716115261473</v>
      </c>
      <c r="G22" s="178">
        <v>1388</v>
      </c>
      <c r="H22" s="179">
        <v>148.13233724653148</v>
      </c>
      <c r="I22" s="178">
        <v>9457</v>
      </c>
      <c r="J22" s="179">
        <v>144.18356456776948</v>
      </c>
      <c r="K22" s="178">
        <v>16010</v>
      </c>
      <c r="L22" s="179">
        <v>264.54064771976203</v>
      </c>
      <c r="M22" s="139"/>
      <c r="N22" s="177" t="s">
        <v>66</v>
      </c>
      <c r="O22" s="178">
        <v>50810</v>
      </c>
      <c r="P22" s="179">
        <v>190.3709254402398</v>
      </c>
      <c r="Q22" s="1"/>
      <c r="R22" s="1"/>
      <c r="S22" s="102"/>
      <c r="T22" s="40"/>
      <c r="U22" s="40"/>
      <c r="V22" s="51"/>
    </row>
    <row r="23" spans="1:22" s="41" customFormat="1" ht="15" customHeight="1">
      <c r="A23" s="131"/>
      <c r="B23" s="55" t="s">
        <v>31</v>
      </c>
      <c r="C23" s="154">
        <v>25322</v>
      </c>
      <c r="D23" s="155">
        <v>185.6</v>
      </c>
      <c r="E23" s="154">
        <v>10392</v>
      </c>
      <c r="F23" s="155">
        <v>152.6</v>
      </c>
      <c r="G23" s="154">
        <v>1346</v>
      </c>
      <c r="H23" s="155">
        <v>156.69999999999999</v>
      </c>
      <c r="I23" s="154">
        <v>9046</v>
      </c>
      <c r="J23" s="155">
        <v>152</v>
      </c>
      <c r="K23" s="154">
        <v>14930</v>
      </c>
      <c r="L23" s="155">
        <v>218.6</v>
      </c>
      <c r="M23" s="139"/>
      <c r="N23" s="55" t="s">
        <v>31</v>
      </c>
      <c r="O23" s="154">
        <v>48489</v>
      </c>
      <c r="P23" s="155">
        <v>183.8</v>
      </c>
      <c r="Q23" s="1"/>
      <c r="R23" s="1"/>
    </row>
    <row r="24" spans="1:22" s="41" customFormat="1" ht="15" customHeight="1">
      <c r="A24" s="131"/>
      <c r="B24" s="146" t="s">
        <v>32</v>
      </c>
      <c r="C24" s="147">
        <v>27380</v>
      </c>
      <c r="D24" s="148">
        <v>193.10247549192468</v>
      </c>
      <c r="E24" s="147">
        <v>11788</v>
      </c>
      <c r="F24" s="148">
        <v>146.41659421189914</v>
      </c>
      <c r="G24" s="147">
        <v>1220</v>
      </c>
      <c r="H24" s="148">
        <v>127.08333333333333</v>
      </c>
      <c r="I24" s="147">
        <v>10568</v>
      </c>
      <c r="J24" s="148">
        <v>149.0339867437597</v>
      </c>
      <c r="K24" s="147">
        <v>15592</v>
      </c>
      <c r="L24" s="148">
        <v>254.43864229765012</v>
      </c>
      <c r="M24" s="139"/>
      <c r="N24" s="146" t="s">
        <v>32</v>
      </c>
      <c r="O24" s="147">
        <v>51776</v>
      </c>
      <c r="P24" s="148">
        <v>187.59420289855072</v>
      </c>
      <c r="Q24" s="1"/>
      <c r="R24" s="1"/>
    </row>
    <row r="25" spans="1:22" s="41" customFormat="1" ht="15" customHeight="1">
      <c r="A25" s="131"/>
      <c r="B25" s="146" t="s">
        <v>33</v>
      </c>
      <c r="C25" s="147">
        <v>29121</v>
      </c>
      <c r="D25" s="148">
        <v>176.53370514064017</v>
      </c>
      <c r="E25" s="147">
        <v>12500</v>
      </c>
      <c r="F25" s="148">
        <v>150.52986512524086</v>
      </c>
      <c r="G25" s="147">
        <v>1183</v>
      </c>
      <c r="H25" s="148">
        <v>128.72687704026114</v>
      </c>
      <c r="I25" s="147">
        <v>11317</v>
      </c>
      <c r="J25" s="148">
        <v>153.24306025727827</v>
      </c>
      <c r="K25" s="147">
        <v>16621</v>
      </c>
      <c r="L25" s="148">
        <v>202.89306640625</v>
      </c>
      <c r="M25" s="139"/>
      <c r="N25" s="146" t="s">
        <v>33</v>
      </c>
      <c r="O25" s="147">
        <v>56152</v>
      </c>
      <c r="P25" s="148">
        <v>180.2</v>
      </c>
      <c r="Q25" s="58"/>
      <c r="R25" s="59"/>
    </row>
    <row r="26" spans="1:22" s="41" customFormat="1" ht="15" customHeight="1">
      <c r="A26" s="131"/>
      <c r="B26" s="146" t="s">
        <v>34</v>
      </c>
      <c r="C26" s="147">
        <v>28851</v>
      </c>
      <c r="D26" s="148">
        <v>151.67972241207087</v>
      </c>
      <c r="E26" s="147">
        <v>12234</v>
      </c>
      <c r="F26" s="148">
        <v>128.87390708943431</v>
      </c>
      <c r="G26" s="147">
        <v>1251</v>
      </c>
      <c r="H26" s="148">
        <v>102.20588235294117</v>
      </c>
      <c r="I26" s="147">
        <v>10983</v>
      </c>
      <c r="J26" s="148">
        <v>132.82138106179707</v>
      </c>
      <c r="K26" s="147">
        <v>16617</v>
      </c>
      <c r="L26" s="148">
        <v>174.40176322418134</v>
      </c>
      <c r="M26" s="139"/>
      <c r="N26" s="146" t="s">
        <v>34</v>
      </c>
      <c r="O26" s="147">
        <v>55143</v>
      </c>
      <c r="P26" s="148">
        <v>150.69275544503046</v>
      </c>
      <c r="Q26" s="58"/>
      <c r="R26" s="59"/>
    </row>
    <row r="27" spans="1:22" s="41" customFormat="1" ht="15" customHeight="1" thickBot="1">
      <c r="A27" s="131"/>
      <c r="B27" s="56" t="s">
        <v>61</v>
      </c>
      <c r="C27" s="167">
        <v>29311</v>
      </c>
      <c r="D27" s="168">
        <v>146.51837040739815</v>
      </c>
      <c r="E27" s="167">
        <v>13168</v>
      </c>
      <c r="F27" s="168">
        <v>133.59034188901288</v>
      </c>
      <c r="G27" s="167">
        <v>1347</v>
      </c>
      <c r="H27" s="168">
        <v>109.42323314378555</v>
      </c>
      <c r="I27" s="167">
        <v>11821</v>
      </c>
      <c r="J27" s="168">
        <v>137.03918386274054</v>
      </c>
      <c r="K27" s="167">
        <v>16143</v>
      </c>
      <c r="L27" s="168">
        <v>159.0756799369334</v>
      </c>
      <c r="M27" s="139"/>
      <c r="N27" s="184" t="s">
        <v>61</v>
      </c>
      <c r="O27" s="185">
        <v>56068</v>
      </c>
      <c r="P27" s="186">
        <v>145.98760610321304</v>
      </c>
      <c r="Q27" s="58"/>
      <c r="R27" s="59"/>
    </row>
    <row r="28" spans="1:22" s="41" customFormat="1" ht="15" customHeight="1" thickBot="1">
      <c r="A28" s="131"/>
      <c r="B28" s="129" t="s">
        <v>69</v>
      </c>
      <c r="C28" s="190">
        <v>296792</v>
      </c>
      <c r="D28" s="94">
        <v>168.87841905509751</v>
      </c>
      <c r="E28" s="191">
        <v>127796</v>
      </c>
      <c r="F28" s="195">
        <v>132.25976714100906</v>
      </c>
      <c r="G28" s="190">
        <v>15397</v>
      </c>
      <c r="H28" s="94">
        <v>131.64329685362517</v>
      </c>
      <c r="I28" s="191">
        <v>112399</v>
      </c>
      <c r="J28" s="195">
        <v>132.3446643667063</v>
      </c>
      <c r="K28" s="190">
        <v>168996</v>
      </c>
      <c r="L28" s="94">
        <v>213.59993933112565</v>
      </c>
      <c r="M28" s="139"/>
      <c r="N28" s="129" t="s">
        <v>69</v>
      </c>
      <c r="O28" s="43">
        <v>563619</v>
      </c>
      <c r="P28" s="44">
        <v>162.86553932220627</v>
      </c>
      <c r="Q28" s="58"/>
      <c r="R28" s="59"/>
    </row>
    <row r="29" spans="1:22" s="41" customFormat="1" ht="15" customHeight="1" thickBot="1">
      <c r="A29" s="131" t="s">
        <v>70</v>
      </c>
      <c r="B29" s="202" t="s">
        <v>44</v>
      </c>
      <c r="C29" s="196">
        <v>25700</v>
      </c>
      <c r="D29" s="197">
        <v>148.9</v>
      </c>
      <c r="E29" s="198">
        <v>11159</v>
      </c>
      <c r="F29" s="199">
        <v>153.4</v>
      </c>
      <c r="G29" s="196">
        <v>1175</v>
      </c>
      <c r="H29" s="197">
        <v>112.7</v>
      </c>
      <c r="I29" s="198">
        <v>9984</v>
      </c>
      <c r="J29" s="199">
        <v>160.19999999999999</v>
      </c>
      <c r="K29" s="196">
        <v>14541</v>
      </c>
      <c r="L29" s="197">
        <v>145.6</v>
      </c>
      <c r="M29" s="139" t="s">
        <v>70</v>
      </c>
      <c r="N29" s="202" t="s">
        <v>42</v>
      </c>
      <c r="O29" s="200">
        <v>50474</v>
      </c>
      <c r="P29" s="201">
        <v>147.69999999999999</v>
      </c>
      <c r="Q29" s="58"/>
      <c r="R29" s="59"/>
    </row>
    <row r="30" spans="1:22" s="41" customFormat="1" ht="15" customHeight="1" thickBot="1">
      <c r="A30" s="131"/>
      <c r="B30" s="189"/>
      <c r="C30" s="189"/>
      <c r="D30" s="189"/>
      <c r="E30" s="120"/>
      <c r="F30" s="120"/>
      <c r="G30" s="120"/>
      <c r="H30" s="140"/>
      <c r="I30" s="120"/>
      <c r="J30" s="120"/>
      <c r="K30" s="118"/>
      <c r="L30" s="118"/>
      <c r="M30" s="139"/>
      <c r="N30" s="70"/>
      <c r="O30" s="119"/>
      <c r="P30" s="110"/>
      <c r="Q30" s="58"/>
      <c r="R30" s="59"/>
    </row>
    <row r="31" spans="1:22" s="41" customFormat="1" ht="15" customHeight="1" thickBot="1">
      <c r="A31" s="131"/>
      <c r="B31" s="135"/>
      <c r="C31" s="11"/>
      <c r="D31" s="133"/>
      <c r="E31" s="105"/>
      <c r="F31" s="105"/>
      <c r="G31" s="105"/>
      <c r="H31" s="105"/>
      <c r="I31" s="105"/>
      <c r="J31" s="134"/>
      <c r="K31" s="122"/>
      <c r="L31" s="106"/>
      <c r="M31" s="139"/>
      <c r="N31" s="70"/>
      <c r="O31" s="4"/>
      <c r="P31" s="3"/>
      <c r="Q31" s="58"/>
      <c r="R31" s="59"/>
    </row>
    <row r="32" spans="1:22" s="41" customFormat="1" ht="15" customHeight="1" thickBot="1">
      <c r="A32" s="131"/>
      <c r="B32" s="109"/>
      <c r="C32" s="107"/>
      <c r="D32" s="108"/>
      <c r="E32" s="136"/>
      <c r="F32" s="137"/>
      <c r="G32" s="137"/>
      <c r="H32" s="137"/>
      <c r="I32" s="137"/>
      <c r="J32" s="137"/>
      <c r="K32" s="11"/>
      <c r="L32" s="12"/>
      <c r="M32" s="139"/>
      <c r="N32" s="70"/>
      <c r="O32" s="4"/>
      <c r="P32" s="3"/>
      <c r="Q32" s="58"/>
      <c r="R32" s="59"/>
    </row>
    <row r="33" spans="1:22" s="41" customFormat="1" ht="15" customHeight="1">
      <c r="A33" s="131"/>
      <c r="B33" s="16" t="s">
        <v>2</v>
      </c>
      <c r="C33" s="15" t="s">
        <v>12</v>
      </c>
      <c r="D33" s="17"/>
      <c r="E33" s="64" t="s">
        <v>27</v>
      </c>
      <c r="F33" s="65"/>
      <c r="G33" s="20" t="s">
        <v>5</v>
      </c>
      <c r="H33" s="21"/>
      <c r="I33" s="22" t="s">
        <v>6</v>
      </c>
      <c r="J33" s="23"/>
      <c r="K33" s="24" t="s">
        <v>7</v>
      </c>
      <c r="L33" s="25"/>
      <c r="M33" s="139"/>
      <c r="N33" s="70"/>
      <c r="O33" s="1"/>
      <c r="P33" s="71"/>
      <c r="Q33" s="58"/>
      <c r="R33" s="59"/>
    </row>
    <row r="34" spans="1:22" s="41" customFormat="1" ht="15" customHeight="1" thickBot="1">
      <c r="A34" s="131"/>
      <c r="B34" s="26" t="s">
        <v>9</v>
      </c>
      <c r="C34" s="27"/>
      <c r="D34" s="28" t="s">
        <v>10</v>
      </c>
      <c r="E34" s="68"/>
      <c r="F34" s="69" t="s">
        <v>10</v>
      </c>
      <c r="G34" s="31"/>
      <c r="H34" s="32" t="s">
        <v>10</v>
      </c>
      <c r="I34" s="31"/>
      <c r="J34" s="33" t="s">
        <v>10</v>
      </c>
      <c r="K34" s="34"/>
      <c r="L34" s="33" t="s">
        <v>10</v>
      </c>
      <c r="M34" s="24"/>
      <c r="N34" s="70"/>
      <c r="O34" s="1"/>
      <c r="P34" s="71"/>
      <c r="Q34" s="58"/>
      <c r="R34" s="59"/>
    </row>
    <row r="35" spans="1:22" s="41" customFormat="1" ht="15" customHeight="1" thickBot="1">
      <c r="A35" s="6"/>
      <c r="B35" s="129" t="s">
        <v>23</v>
      </c>
      <c r="C35" s="78">
        <v>186998</v>
      </c>
      <c r="D35" s="44">
        <v>122.6</v>
      </c>
      <c r="E35" s="111">
        <v>128168</v>
      </c>
      <c r="F35" s="42">
        <v>115.9</v>
      </c>
      <c r="G35" s="43">
        <v>62492</v>
      </c>
      <c r="H35" s="44">
        <v>121</v>
      </c>
      <c r="I35" s="43">
        <v>65676</v>
      </c>
      <c r="J35" s="44">
        <v>111.4</v>
      </c>
      <c r="K35" s="111">
        <v>58830</v>
      </c>
      <c r="L35" s="44">
        <v>140.30000000000001</v>
      </c>
      <c r="M35" s="38"/>
      <c r="N35" s="72"/>
      <c r="O35" s="4"/>
      <c r="P35" s="73"/>
      <c r="Q35" s="58"/>
      <c r="R35" s="59"/>
      <c r="S35" s="6"/>
      <c r="T35" s="6"/>
      <c r="U35" s="6"/>
      <c r="V35" s="6"/>
    </row>
    <row r="36" spans="1:22" s="6" customFormat="1" ht="15" customHeight="1" thickBot="1">
      <c r="A36" s="1"/>
      <c r="B36" s="129" t="s">
        <v>21</v>
      </c>
      <c r="C36" s="78">
        <v>238595</v>
      </c>
      <c r="D36" s="44">
        <v>127.6</v>
      </c>
      <c r="E36" s="112">
        <v>143252</v>
      </c>
      <c r="F36" s="42">
        <v>111.8</v>
      </c>
      <c r="G36" s="43">
        <v>73188</v>
      </c>
      <c r="H36" s="44">
        <v>117.1</v>
      </c>
      <c r="I36" s="43">
        <v>70064</v>
      </c>
      <c r="J36" s="44">
        <v>106.7</v>
      </c>
      <c r="K36" s="112">
        <v>95343</v>
      </c>
      <c r="L36" s="44">
        <v>162.1</v>
      </c>
      <c r="M36" s="45"/>
      <c r="N36" s="72"/>
      <c r="O36" s="4"/>
      <c r="P36" s="73"/>
      <c r="Q36" s="8"/>
      <c r="R36" s="9"/>
      <c r="S36" s="160"/>
      <c r="T36" s="161" t="s">
        <v>46</v>
      </c>
      <c r="U36" s="161" t="s">
        <v>47</v>
      </c>
      <c r="V36" s="41"/>
    </row>
    <row r="37" spans="1:22" ht="15" customHeight="1" thickBot="1">
      <c r="B37" s="129" t="s">
        <v>20</v>
      </c>
      <c r="C37" s="124">
        <v>310972</v>
      </c>
      <c r="D37" s="44">
        <v>130.30000000000001</v>
      </c>
      <c r="E37" s="43">
        <v>185477</v>
      </c>
      <c r="F37" s="44">
        <v>129.5</v>
      </c>
      <c r="G37" s="43">
        <v>87013</v>
      </c>
      <c r="H37" s="44">
        <v>118.9</v>
      </c>
      <c r="I37" s="43">
        <v>98464</v>
      </c>
      <c r="J37" s="44">
        <v>140.5</v>
      </c>
      <c r="K37" s="43">
        <v>125495</v>
      </c>
      <c r="L37" s="44">
        <v>131.6</v>
      </c>
      <c r="M37" s="47"/>
      <c r="N37" s="72"/>
      <c r="O37" s="4"/>
      <c r="P37" s="73"/>
      <c r="S37" s="162" t="s">
        <v>64</v>
      </c>
      <c r="T37" s="163">
        <f>G43/E43*100</f>
        <v>42.433110367892979</v>
      </c>
      <c r="U37" s="40">
        <f>I43/E43*100</f>
        <v>57.566889632107021</v>
      </c>
      <c r="V37" s="41">
        <v>100</v>
      </c>
    </row>
    <row r="38" spans="1:22" ht="15" customHeight="1" thickBot="1">
      <c r="B38" s="130" t="s">
        <v>25</v>
      </c>
      <c r="C38" s="127">
        <v>315327</v>
      </c>
      <c r="D38" s="126">
        <v>101.4</v>
      </c>
      <c r="E38" s="127">
        <v>191727</v>
      </c>
      <c r="F38" s="126">
        <v>103.4</v>
      </c>
      <c r="G38" s="127">
        <v>105326</v>
      </c>
      <c r="H38" s="126">
        <v>121</v>
      </c>
      <c r="I38" s="127">
        <v>86401</v>
      </c>
      <c r="J38" s="126">
        <v>87.7</v>
      </c>
      <c r="K38" s="127">
        <v>123600</v>
      </c>
      <c r="L38" s="126">
        <v>98.5</v>
      </c>
      <c r="M38" s="47"/>
      <c r="N38" s="72"/>
      <c r="O38" s="4"/>
      <c r="P38" s="3"/>
      <c r="S38" s="162" t="s">
        <v>53</v>
      </c>
      <c r="T38" s="163">
        <f t="shared" ref="T38:T51" si="3">G44/E44*100</f>
        <v>44.771241830065364</v>
      </c>
      <c r="U38" s="40">
        <f t="shared" ref="U38:U51" si="4">I44/E44*100</f>
        <v>55.228758169934643</v>
      </c>
      <c r="V38" s="41">
        <v>100</v>
      </c>
    </row>
    <row r="39" spans="1:22" ht="15" customHeight="1" thickBot="1">
      <c r="B39" s="129" t="s">
        <v>35</v>
      </c>
      <c r="C39" s="43">
        <v>307690</v>
      </c>
      <c r="D39" s="44">
        <v>97.6</v>
      </c>
      <c r="E39" s="43">
        <v>175751</v>
      </c>
      <c r="F39" s="44">
        <v>91.7</v>
      </c>
      <c r="G39" s="43">
        <v>98768</v>
      </c>
      <c r="H39" s="44">
        <v>93.8</v>
      </c>
      <c r="I39" s="43">
        <v>76983</v>
      </c>
      <c r="J39" s="44">
        <v>89.1</v>
      </c>
      <c r="K39" s="43">
        <v>131939</v>
      </c>
      <c r="L39" s="44">
        <v>106.7</v>
      </c>
      <c r="M39" s="48"/>
      <c r="N39" s="77"/>
      <c r="S39" s="162" t="s">
        <v>54</v>
      </c>
      <c r="T39" s="163">
        <f t="shared" si="3"/>
        <v>49.107142857142854</v>
      </c>
      <c r="U39" s="40">
        <f t="shared" si="4"/>
        <v>50.892857142857139</v>
      </c>
      <c r="V39" s="41">
        <v>100</v>
      </c>
    </row>
    <row r="40" spans="1:22" ht="15" customHeight="1" thickBot="1">
      <c r="B40" s="129" t="s">
        <v>40</v>
      </c>
      <c r="C40" s="43">
        <v>166290</v>
      </c>
      <c r="D40" s="44">
        <v>54</v>
      </c>
      <c r="E40" s="43">
        <v>104402</v>
      </c>
      <c r="F40" s="44">
        <v>59.4</v>
      </c>
      <c r="G40" s="43">
        <v>51883</v>
      </c>
      <c r="H40" s="44">
        <v>52.5</v>
      </c>
      <c r="I40" s="43">
        <v>52519</v>
      </c>
      <c r="J40" s="44">
        <v>68.2</v>
      </c>
      <c r="K40" s="43">
        <v>61888</v>
      </c>
      <c r="L40" s="44">
        <v>46.9</v>
      </c>
      <c r="M40" s="48"/>
      <c r="N40" s="72"/>
      <c r="Q40" s="24"/>
      <c r="R40" s="24"/>
      <c r="S40" s="162" t="s">
        <v>55</v>
      </c>
      <c r="T40" s="163">
        <f t="shared" si="3"/>
        <v>51.000777302759424</v>
      </c>
      <c r="U40" s="40">
        <f t="shared" si="4"/>
        <v>48.999222697240576</v>
      </c>
      <c r="V40" s="41">
        <v>100</v>
      </c>
    </row>
    <row r="41" spans="1:22" ht="15" customHeight="1" thickBot="1">
      <c r="A41" s="37"/>
      <c r="B41" s="129" t="s">
        <v>43</v>
      </c>
      <c r="C41" s="165">
        <v>203549</v>
      </c>
      <c r="D41" s="44">
        <v>122.4</v>
      </c>
      <c r="E41" s="43">
        <v>124942</v>
      </c>
      <c r="F41" s="44">
        <v>119.7</v>
      </c>
      <c r="G41" s="43">
        <v>58270</v>
      </c>
      <c r="H41" s="44">
        <v>112.3</v>
      </c>
      <c r="I41" s="43">
        <v>66672</v>
      </c>
      <c r="J41" s="44">
        <v>126.9</v>
      </c>
      <c r="K41" s="43">
        <v>78607</v>
      </c>
      <c r="L41" s="44">
        <v>127</v>
      </c>
      <c r="M41" s="48"/>
      <c r="N41" s="72"/>
      <c r="Q41" s="24"/>
      <c r="R41" s="24"/>
      <c r="S41" s="162" t="s">
        <v>56</v>
      </c>
      <c r="T41" s="163">
        <f t="shared" si="3"/>
        <v>49.368155012636898</v>
      </c>
      <c r="U41" s="40">
        <f t="shared" si="4"/>
        <v>50.631844987363095</v>
      </c>
      <c r="V41" s="41">
        <v>100</v>
      </c>
    </row>
    <row r="42" spans="1:22" s="41" customFormat="1" ht="15" customHeight="1" thickBot="1">
      <c r="A42" s="131"/>
      <c r="B42" s="129" t="s">
        <v>62</v>
      </c>
      <c r="C42" s="194">
        <v>170321</v>
      </c>
      <c r="D42" s="44">
        <v>83.7</v>
      </c>
      <c r="E42" s="43">
        <v>103929</v>
      </c>
      <c r="F42" s="44">
        <v>83.2</v>
      </c>
      <c r="G42" s="43">
        <v>47877</v>
      </c>
      <c r="H42" s="44">
        <v>82.2</v>
      </c>
      <c r="I42" s="43">
        <v>56052</v>
      </c>
      <c r="J42" s="44">
        <v>84.1</v>
      </c>
      <c r="K42" s="43">
        <v>66392</v>
      </c>
      <c r="L42" s="44">
        <v>84.5</v>
      </c>
      <c r="M42" s="48"/>
      <c r="N42" s="72"/>
      <c r="O42" s="1"/>
      <c r="P42" s="1"/>
      <c r="Q42" s="24"/>
      <c r="R42" s="39"/>
      <c r="S42" s="162" t="s">
        <v>57</v>
      </c>
      <c r="T42" s="163">
        <f t="shared" si="3"/>
        <v>53.91319974840507</v>
      </c>
      <c r="U42" s="40">
        <f t="shared" si="4"/>
        <v>46.086800251594937</v>
      </c>
      <c r="V42" s="41">
        <v>100</v>
      </c>
    </row>
    <row r="43" spans="1:22" s="41" customFormat="1" ht="15" customHeight="1">
      <c r="A43" s="131" t="s">
        <v>67</v>
      </c>
      <c r="B43" s="117" t="s">
        <v>42</v>
      </c>
      <c r="C43" s="183">
        <v>16921</v>
      </c>
      <c r="D43" s="115">
        <v>105.5</v>
      </c>
      <c r="E43" s="116">
        <v>9568</v>
      </c>
      <c r="F43" s="115">
        <v>92.7</v>
      </c>
      <c r="G43" s="116">
        <v>4060</v>
      </c>
      <c r="H43" s="115">
        <v>96.8</v>
      </c>
      <c r="I43" s="116">
        <v>5508</v>
      </c>
      <c r="J43" s="115">
        <v>89.9</v>
      </c>
      <c r="K43" s="116">
        <v>7353</v>
      </c>
      <c r="L43" s="115">
        <v>128.6</v>
      </c>
      <c r="M43" s="74"/>
      <c r="N43" s="72"/>
      <c r="O43" s="1"/>
      <c r="P43" s="1"/>
      <c r="Q43" s="46"/>
      <c r="R43" s="1"/>
      <c r="S43" s="162" t="s">
        <v>65</v>
      </c>
      <c r="T43" s="163">
        <f t="shared" si="3"/>
        <v>48.631674856008587</v>
      </c>
      <c r="U43" s="40">
        <f t="shared" si="4"/>
        <v>51.368325143991413</v>
      </c>
      <c r="V43" s="41">
        <v>100</v>
      </c>
    </row>
    <row r="44" spans="1:22" s="41" customFormat="1" ht="15" customHeight="1">
      <c r="A44" s="131"/>
      <c r="B44" s="146" t="s">
        <v>37</v>
      </c>
      <c r="C44" s="181">
        <v>16611</v>
      </c>
      <c r="D44" s="148">
        <v>114.3</v>
      </c>
      <c r="E44" s="147">
        <v>9486</v>
      </c>
      <c r="F44" s="148">
        <v>94.3</v>
      </c>
      <c r="G44" s="147">
        <v>4247</v>
      </c>
      <c r="H44" s="148">
        <v>101.1</v>
      </c>
      <c r="I44" s="147">
        <v>5239</v>
      </c>
      <c r="J44" s="148">
        <v>89.5</v>
      </c>
      <c r="K44" s="147">
        <v>7125</v>
      </c>
      <c r="L44" s="148">
        <v>159</v>
      </c>
      <c r="M44" s="75"/>
      <c r="N44" s="72"/>
      <c r="O44" s="1"/>
      <c r="P44" s="1"/>
      <c r="Q44" s="46"/>
      <c r="R44" s="1"/>
      <c r="S44" s="162" t="s">
        <v>58</v>
      </c>
      <c r="T44" s="163">
        <f t="shared" si="3"/>
        <v>50.590233545647557</v>
      </c>
      <c r="U44" s="40">
        <f t="shared" si="4"/>
        <v>49.409766454352443</v>
      </c>
      <c r="V44" s="41">
        <v>100</v>
      </c>
    </row>
    <row r="45" spans="1:22" s="41" customFormat="1" ht="15" customHeight="1">
      <c r="A45" s="131"/>
      <c r="B45" s="146" t="s">
        <v>38</v>
      </c>
      <c r="C45" s="181">
        <v>18886</v>
      </c>
      <c r="D45" s="148">
        <v>136.80000000000001</v>
      </c>
      <c r="E45" s="147">
        <v>10304</v>
      </c>
      <c r="F45" s="148">
        <v>117.2</v>
      </c>
      <c r="G45" s="147">
        <v>5060</v>
      </c>
      <c r="H45" s="148">
        <v>120.5</v>
      </c>
      <c r="I45" s="147">
        <v>5244</v>
      </c>
      <c r="J45" s="148">
        <v>114.2</v>
      </c>
      <c r="K45" s="147">
        <v>8582</v>
      </c>
      <c r="L45" s="148">
        <v>171.2</v>
      </c>
      <c r="M45" s="76"/>
      <c r="N45" s="72"/>
      <c r="O45" s="1"/>
      <c r="P45" s="1"/>
      <c r="Q45" s="46"/>
      <c r="R45" s="1"/>
      <c r="S45" s="162" t="s">
        <v>49</v>
      </c>
      <c r="T45" s="163">
        <f t="shared" si="3"/>
        <v>50.769899956502826</v>
      </c>
      <c r="U45" s="40">
        <f t="shared" si="4"/>
        <v>49.230100043497174</v>
      </c>
      <c r="V45" s="41">
        <v>100</v>
      </c>
    </row>
    <row r="46" spans="1:22" s="41" customFormat="1" ht="15" customHeight="1">
      <c r="A46" s="131"/>
      <c r="B46" s="56" t="s">
        <v>29</v>
      </c>
      <c r="C46" s="175">
        <v>20034</v>
      </c>
      <c r="D46" s="168">
        <v>172.4</v>
      </c>
      <c r="E46" s="167">
        <v>10292</v>
      </c>
      <c r="F46" s="168">
        <v>145.69999999999999</v>
      </c>
      <c r="G46" s="167">
        <v>5249</v>
      </c>
      <c r="H46" s="168">
        <v>156.80000000000001</v>
      </c>
      <c r="I46" s="167">
        <v>5043</v>
      </c>
      <c r="J46" s="168">
        <v>135.6</v>
      </c>
      <c r="K46" s="167">
        <v>9742</v>
      </c>
      <c r="L46" s="168">
        <v>213.9</v>
      </c>
      <c r="M46" s="75"/>
      <c r="N46" s="80"/>
      <c r="P46" s="59"/>
      <c r="Q46" s="4"/>
      <c r="R46" s="49"/>
      <c r="S46" s="162" t="s">
        <v>50</v>
      </c>
      <c r="T46" s="163">
        <f t="shared" si="3"/>
        <v>52.675558412341317</v>
      </c>
      <c r="U46" s="40">
        <f t="shared" si="4"/>
        <v>47.324441587658683</v>
      </c>
      <c r="V46" s="41">
        <v>100</v>
      </c>
    </row>
    <row r="47" spans="1:22" s="41" customFormat="1" ht="15" customHeight="1">
      <c r="A47" s="131"/>
      <c r="B47" s="55" t="s">
        <v>30</v>
      </c>
      <c r="C47" s="176">
        <v>21241</v>
      </c>
      <c r="D47" s="155">
        <v>172.21501540457274</v>
      </c>
      <c r="E47" s="154">
        <v>10683</v>
      </c>
      <c r="F47" s="155">
        <v>150.42241622078288</v>
      </c>
      <c r="G47" s="154">
        <v>5274</v>
      </c>
      <c r="H47" s="155">
        <v>171.456436931079</v>
      </c>
      <c r="I47" s="154">
        <v>5409</v>
      </c>
      <c r="J47" s="155">
        <v>134.35171385991057</v>
      </c>
      <c r="K47" s="154">
        <v>10558</v>
      </c>
      <c r="L47" s="155">
        <v>201.79663608562691</v>
      </c>
      <c r="M47" s="75"/>
      <c r="N47" s="80"/>
      <c r="P47" s="59"/>
      <c r="Q47" s="4"/>
      <c r="R47" s="49"/>
      <c r="S47" s="162" t="s">
        <v>51</v>
      </c>
      <c r="T47" s="163">
        <f t="shared" si="3"/>
        <v>53.589839372431825</v>
      </c>
      <c r="U47" s="40">
        <f t="shared" si="4"/>
        <v>46.410160627568175</v>
      </c>
      <c r="V47" s="41">
        <v>100</v>
      </c>
    </row>
    <row r="48" spans="1:22" s="51" customFormat="1" ht="15" customHeight="1" thickBot="1">
      <c r="A48" s="41"/>
      <c r="B48" s="170" t="s">
        <v>28</v>
      </c>
      <c r="C48" s="182">
        <v>21536</v>
      </c>
      <c r="D48" s="172">
        <v>178.87043189368771</v>
      </c>
      <c r="E48" s="171">
        <v>11129</v>
      </c>
      <c r="F48" s="172">
        <v>153.99197453991974</v>
      </c>
      <c r="G48" s="171">
        <v>6000</v>
      </c>
      <c r="H48" s="172">
        <v>174.67248908296943</v>
      </c>
      <c r="I48" s="171">
        <v>5129</v>
      </c>
      <c r="J48" s="172">
        <v>135.25843881856539</v>
      </c>
      <c r="K48" s="171">
        <v>10407</v>
      </c>
      <c r="L48" s="172">
        <v>216.22688551838772</v>
      </c>
      <c r="M48" s="75"/>
      <c r="N48" s="80"/>
      <c r="O48" s="41"/>
      <c r="P48" s="59"/>
      <c r="Q48" s="5"/>
      <c r="R48" s="5"/>
      <c r="S48" s="162" t="s">
        <v>52</v>
      </c>
      <c r="T48" s="163">
        <f t="shared" si="3"/>
        <v>59.869233563385393</v>
      </c>
      <c r="U48" s="40">
        <f t="shared" si="4"/>
        <v>40.1307664366146</v>
      </c>
      <c r="V48" s="41">
        <v>100</v>
      </c>
    </row>
    <row r="49" spans="1:22" s="41" customFormat="1" ht="15" customHeight="1" thickBot="1">
      <c r="A49" s="131"/>
      <c r="B49" s="53" t="s">
        <v>19</v>
      </c>
      <c r="C49" s="169">
        <v>115229</v>
      </c>
      <c r="D49" s="150">
        <v>143.3660138850872</v>
      </c>
      <c r="E49" s="149">
        <v>61462</v>
      </c>
      <c r="F49" s="150">
        <v>121.55769154701159</v>
      </c>
      <c r="G49" s="149">
        <v>29890</v>
      </c>
      <c r="H49" s="150">
        <v>133.12252260277023</v>
      </c>
      <c r="I49" s="149">
        <v>31572</v>
      </c>
      <c r="J49" s="150">
        <v>112.31989754171261</v>
      </c>
      <c r="K49" s="149">
        <v>53767</v>
      </c>
      <c r="L49" s="150">
        <v>180.3535489064806</v>
      </c>
      <c r="M49" s="75"/>
      <c r="N49" s="81"/>
      <c r="O49" s="60"/>
      <c r="P49" s="82"/>
      <c r="Q49" s="5"/>
      <c r="R49" s="5"/>
      <c r="S49" s="162" t="s">
        <v>63</v>
      </c>
      <c r="T49" s="163">
        <f t="shared" si="3"/>
        <v>56.156526789603603</v>
      </c>
      <c r="U49" s="40">
        <f t="shared" si="4"/>
        <v>43.843473210396397</v>
      </c>
      <c r="V49" s="41">
        <v>100</v>
      </c>
    </row>
    <row r="50" spans="1:22" s="51" customFormat="1" ht="15" customHeight="1">
      <c r="A50" s="131"/>
      <c r="B50" s="117" t="s">
        <v>66</v>
      </c>
      <c r="C50" s="183">
        <v>23955</v>
      </c>
      <c r="D50" s="115">
        <v>182.27819205600366</v>
      </c>
      <c r="E50" s="116">
        <v>11775</v>
      </c>
      <c r="F50" s="115">
        <v>146.29146477823332</v>
      </c>
      <c r="G50" s="116">
        <v>5957</v>
      </c>
      <c r="H50" s="115">
        <v>157.25976768743399</v>
      </c>
      <c r="I50" s="116">
        <v>5818</v>
      </c>
      <c r="J50" s="115">
        <v>136.54071814128139</v>
      </c>
      <c r="K50" s="116">
        <v>12180</v>
      </c>
      <c r="L50" s="115">
        <v>239.1517769487532</v>
      </c>
      <c r="M50" s="75"/>
      <c r="N50" s="80"/>
      <c r="O50" s="41"/>
      <c r="P50" s="59"/>
      <c r="Q50" s="5"/>
      <c r="R50" s="5"/>
      <c r="S50" s="162" t="s">
        <v>69</v>
      </c>
      <c r="T50" s="163">
        <f t="shared" si="3"/>
        <v>51.692227484033538</v>
      </c>
      <c r="U50" s="40">
        <f t="shared" si="4"/>
        <v>48.307772515966455</v>
      </c>
      <c r="V50" s="41">
        <v>100</v>
      </c>
    </row>
    <row r="51" spans="1:22" s="41" customFormat="1" ht="15" customHeight="1">
      <c r="A51" s="131"/>
      <c r="B51" s="56" t="s">
        <v>31</v>
      </c>
      <c r="C51" s="175">
        <v>23167</v>
      </c>
      <c r="D51" s="168">
        <v>181.9</v>
      </c>
      <c r="E51" s="167">
        <v>11495</v>
      </c>
      <c r="F51" s="168">
        <v>153</v>
      </c>
      <c r="G51" s="167">
        <v>5836</v>
      </c>
      <c r="H51" s="168">
        <v>172</v>
      </c>
      <c r="I51" s="167">
        <v>5659</v>
      </c>
      <c r="J51" s="168">
        <v>137.4</v>
      </c>
      <c r="K51" s="167">
        <v>11672</v>
      </c>
      <c r="L51" s="168">
        <v>223.3</v>
      </c>
      <c r="M51" s="75"/>
      <c r="N51" s="84"/>
      <c r="O51" s="1"/>
      <c r="P51" s="1"/>
      <c r="Q51" s="54"/>
      <c r="R51" s="5"/>
      <c r="S51" s="162" t="s">
        <v>71</v>
      </c>
      <c r="T51" s="163">
        <f t="shared" si="3"/>
        <v>53.183489987740082</v>
      </c>
      <c r="U51" s="40">
        <f t="shared" si="4"/>
        <v>46.816510012259911</v>
      </c>
      <c r="V51" s="41">
        <v>100</v>
      </c>
    </row>
    <row r="52" spans="1:22" s="41" customFormat="1" ht="15" customHeight="1">
      <c r="A52" s="131"/>
      <c r="B52" s="146" t="s">
        <v>32</v>
      </c>
      <c r="C52" s="181">
        <v>24396</v>
      </c>
      <c r="D52" s="148">
        <v>181.77483048953133</v>
      </c>
      <c r="E52" s="147">
        <v>12446</v>
      </c>
      <c r="F52" s="148">
        <v>156.08226736894909</v>
      </c>
      <c r="G52" s="147">
        <v>6556</v>
      </c>
      <c r="H52" s="148">
        <v>168.53470437017995</v>
      </c>
      <c r="I52" s="147">
        <v>5890</v>
      </c>
      <c r="J52" s="148">
        <v>144.22135161606269</v>
      </c>
      <c r="K52" s="147">
        <v>11950</v>
      </c>
      <c r="L52" s="148">
        <v>219.38681843216449</v>
      </c>
      <c r="M52" s="79"/>
      <c r="N52" s="1"/>
      <c r="O52" s="1"/>
      <c r="P52" s="24"/>
      <c r="Q52" s="1"/>
      <c r="R52" s="1"/>
      <c r="S52" s="102"/>
      <c r="T52" s="163"/>
      <c r="U52" s="40"/>
    </row>
    <row r="53" spans="1:22" s="41" customFormat="1" ht="15" customHeight="1">
      <c r="A53" s="131"/>
      <c r="B53" s="146" t="s">
        <v>33</v>
      </c>
      <c r="C53" s="181">
        <v>27031</v>
      </c>
      <c r="D53" s="148">
        <v>184.23527808069792</v>
      </c>
      <c r="E53" s="147">
        <v>13385</v>
      </c>
      <c r="F53" s="148">
        <v>155.63953488372093</v>
      </c>
      <c r="G53" s="147">
        <v>7173</v>
      </c>
      <c r="H53" s="148">
        <v>179.19060704471644</v>
      </c>
      <c r="I53" s="147">
        <v>6212</v>
      </c>
      <c r="J53" s="148">
        <v>135.13160757015444</v>
      </c>
      <c r="K53" s="147">
        <v>13646</v>
      </c>
      <c r="L53" s="148">
        <v>224.73649538866928</v>
      </c>
      <c r="M53" s="80"/>
      <c r="N53" s="1"/>
      <c r="O53" s="1"/>
      <c r="P53" s="24"/>
      <c r="Q53" s="1"/>
      <c r="R53" s="1"/>
    </row>
    <row r="54" spans="1:22" s="41" customFormat="1" ht="15" customHeight="1">
      <c r="A54" s="131"/>
      <c r="B54" s="146" t="s">
        <v>34</v>
      </c>
      <c r="C54" s="181">
        <v>26292</v>
      </c>
      <c r="D54" s="148">
        <v>149.62440245845664</v>
      </c>
      <c r="E54" s="147">
        <v>13765</v>
      </c>
      <c r="F54" s="148">
        <v>131.74770290964778</v>
      </c>
      <c r="G54" s="147">
        <v>8241</v>
      </c>
      <c r="H54" s="148">
        <v>161.20892018779344</v>
      </c>
      <c r="I54" s="147">
        <v>5524</v>
      </c>
      <c r="J54" s="148">
        <v>103.52323838080959</v>
      </c>
      <c r="K54" s="147">
        <v>12527</v>
      </c>
      <c r="L54" s="148">
        <v>175.84222346996071</v>
      </c>
      <c r="M54" s="80"/>
      <c r="N54" s="1"/>
      <c r="O54" s="1"/>
      <c r="P54" s="24"/>
      <c r="Q54" s="1"/>
      <c r="R54" s="1"/>
    </row>
    <row r="55" spans="1:22" s="41" customFormat="1" ht="15" customHeight="1" thickBot="1">
      <c r="A55" s="131"/>
      <c r="B55" s="184" t="s">
        <v>61</v>
      </c>
      <c r="C55" s="187">
        <v>26757</v>
      </c>
      <c r="D55" s="186">
        <v>145.41057551220041</v>
      </c>
      <c r="E55" s="185">
        <v>13774</v>
      </c>
      <c r="F55" s="186">
        <v>127.73810627840119</v>
      </c>
      <c r="G55" s="185">
        <v>7735</v>
      </c>
      <c r="H55" s="186">
        <v>147.6708667430317</v>
      </c>
      <c r="I55" s="185">
        <v>6039</v>
      </c>
      <c r="J55" s="186">
        <v>108.90892696122634</v>
      </c>
      <c r="K55" s="185">
        <v>12983</v>
      </c>
      <c r="L55" s="186">
        <v>170.425308479916</v>
      </c>
      <c r="M55" s="80"/>
      <c r="N55" s="1"/>
      <c r="O55" s="1"/>
      <c r="P55" s="24"/>
      <c r="Q55" s="1"/>
      <c r="R55" s="1"/>
    </row>
    <row r="56" spans="1:22" s="41" customFormat="1" ht="15" customHeight="1" thickBot="1">
      <c r="B56" s="129" t="s">
        <v>69</v>
      </c>
      <c r="C56" s="194">
        <v>266827</v>
      </c>
      <c r="D56" s="44">
        <v>156.66124553049829</v>
      </c>
      <c r="E56" s="43">
        <v>138102</v>
      </c>
      <c r="F56" s="44">
        <v>132.88110152123085</v>
      </c>
      <c r="G56" s="43">
        <v>71388</v>
      </c>
      <c r="H56" s="44">
        <v>149.10708691020739</v>
      </c>
      <c r="I56" s="43">
        <v>66714</v>
      </c>
      <c r="J56" s="44">
        <v>119.0216227788482</v>
      </c>
      <c r="K56" s="43">
        <v>128725</v>
      </c>
      <c r="L56" s="44">
        <v>193.88631160380768</v>
      </c>
      <c r="M56" s="81"/>
      <c r="N56" s="1"/>
      <c r="O56" s="1"/>
      <c r="P56" s="24"/>
      <c r="Q56" s="1"/>
      <c r="R56" s="1"/>
    </row>
    <row r="57" spans="1:22" s="41" customFormat="1" ht="15" customHeight="1" thickBot="1">
      <c r="A57" s="131" t="s">
        <v>70</v>
      </c>
      <c r="B57" s="202" t="s">
        <v>42</v>
      </c>
      <c r="C57" s="203">
        <v>24774</v>
      </c>
      <c r="D57" s="201">
        <v>146.4</v>
      </c>
      <c r="E57" s="200">
        <v>12235</v>
      </c>
      <c r="F57" s="201">
        <v>127.9</v>
      </c>
      <c r="G57" s="200">
        <v>6507</v>
      </c>
      <c r="H57" s="201">
        <v>160.30000000000001</v>
      </c>
      <c r="I57" s="200">
        <v>5728</v>
      </c>
      <c r="J57" s="201">
        <v>104</v>
      </c>
      <c r="K57" s="200">
        <v>12539</v>
      </c>
      <c r="L57" s="201">
        <v>170.5</v>
      </c>
      <c r="M57" s="81"/>
      <c r="N57" s="1"/>
      <c r="O57" s="1"/>
      <c r="P57" s="24"/>
      <c r="Q57" s="1"/>
      <c r="R57" s="1"/>
    </row>
    <row r="58" spans="1:22" s="41" customFormat="1" ht="15" customHeight="1">
      <c r="B58" s="151"/>
      <c r="C58" s="59"/>
      <c r="D58" s="58"/>
      <c r="E58" s="59"/>
      <c r="F58" s="58"/>
      <c r="G58" s="59"/>
      <c r="H58" s="58"/>
      <c r="I58" s="59"/>
      <c r="J58" s="58"/>
      <c r="K58" s="59"/>
      <c r="L58" s="58"/>
      <c r="M58" s="81"/>
      <c r="N58" s="1"/>
      <c r="O58" s="1"/>
      <c r="P58" s="24"/>
      <c r="Q58" s="1"/>
      <c r="R58" s="1"/>
    </row>
    <row r="59" spans="1:22" s="41" customFormat="1" ht="15" customHeight="1" thickBot="1">
      <c r="A59" s="131"/>
      <c r="B59" s="113" t="s">
        <v>13</v>
      </c>
      <c r="C59" s="114"/>
      <c r="D59" s="114"/>
      <c r="E59" s="114"/>
      <c r="F59" s="114"/>
      <c r="G59" s="114"/>
      <c r="H59" s="114"/>
      <c r="I59" s="121" t="s">
        <v>14</v>
      </c>
      <c r="J59" s="114"/>
      <c r="K59" s="1"/>
      <c r="L59" s="138"/>
      <c r="M59" s="81"/>
      <c r="N59" s="1"/>
      <c r="O59" s="1"/>
      <c r="P59" s="24"/>
      <c r="Q59" s="1"/>
      <c r="R59" s="1"/>
    </row>
    <row r="60" spans="1:22" s="41" customFormat="1" ht="15" customHeight="1" thickBot="1">
      <c r="A60" s="131"/>
      <c r="B60" s="61"/>
      <c r="C60" s="86"/>
      <c r="D60" s="87"/>
      <c r="E60" s="87"/>
      <c r="F60" s="87"/>
      <c r="G60" s="87"/>
      <c r="H60" s="87"/>
      <c r="I60" s="87"/>
      <c r="J60" s="87"/>
      <c r="K60" s="87"/>
      <c r="L60" s="15"/>
      <c r="M60" s="81"/>
      <c r="N60" s="1"/>
      <c r="O60" s="1"/>
      <c r="P60" s="24"/>
      <c r="Q60" s="1"/>
      <c r="R60" s="1"/>
    </row>
    <row r="61" spans="1:22" s="41" customFormat="1" ht="15" customHeight="1">
      <c r="A61" s="131"/>
      <c r="B61" s="63" t="s">
        <v>2</v>
      </c>
      <c r="C61" s="88" t="s">
        <v>15</v>
      </c>
      <c r="D61" s="89"/>
      <c r="E61" s="90"/>
      <c r="F61" s="20" t="s">
        <v>16</v>
      </c>
      <c r="G61" s="21"/>
      <c r="H61" s="62"/>
      <c r="I61" s="21" t="s">
        <v>17</v>
      </c>
      <c r="J61" s="21"/>
      <c r="K61" s="21"/>
      <c r="L61" s="15"/>
      <c r="M61" s="81"/>
      <c r="N61" s="1"/>
      <c r="O61" s="1"/>
      <c r="P61" s="24"/>
      <c r="Q61" s="1"/>
      <c r="R61" s="1"/>
    </row>
    <row r="62" spans="1:22" s="41" customFormat="1" ht="15" customHeight="1" thickBot="1">
      <c r="A62" s="131"/>
      <c r="B62" s="67" t="s">
        <v>9</v>
      </c>
      <c r="C62" s="91"/>
      <c r="D62" s="92"/>
      <c r="E62" s="93" t="s">
        <v>10</v>
      </c>
      <c r="F62" s="31"/>
      <c r="G62" s="34"/>
      <c r="H62" s="33" t="s">
        <v>10</v>
      </c>
      <c r="I62" s="34"/>
      <c r="J62" s="34"/>
      <c r="K62" s="32" t="s">
        <v>10</v>
      </c>
      <c r="L62" s="35"/>
      <c r="M62" s="81"/>
      <c r="N62" s="1"/>
      <c r="O62" s="1"/>
      <c r="P62" s="24"/>
      <c r="Q62" s="1"/>
      <c r="R62" s="1"/>
    </row>
    <row r="63" spans="1:22" s="41" customFormat="1" ht="15" customHeight="1" thickBot="1">
      <c r="A63" s="131"/>
      <c r="B63" s="129" t="s">
        <v>23</v>
      </c>
      <c r="C63" s="205">
        <v>62492</v>
      </c>
      <c r="D63" s="206">
        <v>0</v>
      </c>
      <c r="E63" s="94">
        <v>121</v>
      </c>
      <c r="F63" s="205">
        <v>15698</v>
      </c>
      <c r="G63" s="206">
        <v>0</v>
      </c>
      <c r="H63" s="94">
        <v>120.5</v>
      </c>
      <c r="I63" s="205">
        <v>46794</v>
      </c>
      <c r="J63" s="207"/>
      <c r="K63" s="94">
        <v>121.2</v>
      </c>
      <c r="L63" s="45"/>
      <c r="M63" s="81"/>
      <c r="N63" s="1"/>
      <c r="O63" s="1"/>
      <c r="P63" s="24"/>
      <c r="Q63" s="1"/>
      <c r="R63" s="1"/>
    </row>
    <row r="64" spans="1:22" s="41" customFormat="1" ht="15" customHeight="1" thickBot="1">
      <c r="A64" s="131"/>
      <c r="B64" s="129" t="s">
        <v>21</v>
      </c>
      <c r="C64" s="205">
        <v>73188</v>
      </c>
      <c r="D64" s="206"/>
      <c r="E64" s="94">
        <v>117.1</v>
      </c>
      <c r="F64" s="205">
        <v>17714</v>
      </c>
      <c r="G64" s="206"/>
      <c r="H64" s="94">
        <v>112.8</v>
      </c>
      <c r="I64" s="205">
        <v>55474</v>
      </c>
      <c r="J64" s="207"/>
      <c r="K64" s="94">
        <v>118.5</v>
      </c>
      <c r="L64" s="47"/>
      <c r="M64" s="81"/>
      <c r="N64" s="1"/>
      <c r="O64" s="1"/>
      <c r="P64" s="24"/>
      <c r="Q64" s="1"/>
      <c r="R64" s="1"/>
    </row>
    <row r="65" spans="1:22" s="41" customFormat="1" ht="15" customHeight="1" thickBot="1">
      <c r="A65" s="131"/>
      <c r="B65" s="129" t="s">
        <v>20</v>
      </c>
      <c r="C65" s="205">
        <v>87013</v>
      </c>
      <c r="D65" s="208"/>
      <c r="E65" s="94">
        <v>118.9</v>
      </c>
      <c r="F65" s="205">
        <v>16467</v>
      </c>
      <c r="G65" s="208"/>
      <c r="H65" s="94">
        <v>93</v>
      </c>
      <c r="I65" s="209">
        <v>70546</v>
      </c>
      <c r="J65" s="210"/>
      <c r="K65" s="94">
        <v>127.2</v>
      </c>
      <c r="L65" s="47"/>
      <c r="M65" s="81"/>
      <c r="N65" s="1"/>
      <c r="O65" s="1"/>
      <c r="P65" s="24"/>
      <c r="Q65" s="1"/>
      <c r="R65" s="1"/>
    </row>
    <row r="66" spans="1:22" s="41" customFormat="1" ht="15" customHeight="1" thickBot="1">
      <c r="A66" s="131"/>
      <c r="B66" s="129" t="s">
        <v>26</v>
      </c>
      <c r="C66" s="205">
        <v>105326</v>
      </c>
      <c r="D66" s="207"/>
      <c r="E66" s="94">
        <v>121</v>
      </c>
      <c r="F66" s="205">
        <v>18494</v>
      </c>
      <c r="G66" s="207"/>
      <c r="H66" s="94">
        <v>112.3</v>
      </c>
      <c r="I66" s="205">
        <v>86832</v>
      </c>
      <c r="J66" s="207"/>
      <c r="K66" s="94">
        <v>123.1</v>
      </c>
      <c r="L66" s="48"/>
      <c r="M66" s="80"/>
      <c r="N66" s="4"/>
      <c r="O66" s="3"/>
      <c r="P66" s="46"/>
      <c r="Q66" s="1"/>
      <c r="R66" s="1"/>
    </row>
    <row r="67" spans="1:22" s="41" customFormat="1" ht="15" customHeight="1" thickBot="1">
      <c r="B67" s="129" t="s">
        <v>36</v>
      </c>
      <c r="C67" s="205">
        <v>98768</v>
      </c>
      <c r="D67" s="206"/>
      <c r="E67" s="94">
        <v>93.8</v>
      </c>
      <c r="F67" s="205">
        <v>15886</v>
      </c>
      <c r="G67" s="206"/>
      <c r="H67" s="94">
        <v>85.9</v>
      </c>
      <c r="I67" s="205">
        <v>82882</v>
      </c>
      <c r="J67" s="206"/>
      <c r="K67" s="94">
        <v>95.5</v>
      </c>
      <c r="L67" s="48"/>
      <c r="M67" s="84"/>
      <c r="N67" s="4"/>
      <c r="O67" s="110"/>
      <c r="P67" s="46"/>
      <c r="Q67" s="1"/>
      <c r="R67" s="1"/>
    </row>
    <row r="68" spans="1:22" s="41" customFormat="1" ht="15" customHeight="1" thickBot="1">
      <c r="B68" s="129" t="s">
        <v>41</v>
      </c>
      <c r="C68" s="205">
        <v>51883</v>
      </c>
      <c r="D68" s="206"/>
      <c r="E68" s="94">
        <v>52.5</v>
      </c>
      <c r="F68" s="205">
        <v>9072</v>
      </c>
      <c r="G68" s="206"/>
      <c r="H68" s="94">
        <v>57.1</v>
      </c>
      <c r="I68" s="205">
        <v>42811</v>
      </c>
      <c r="J68" s="206"/>
      <c r="K68" s="94">
        <v>51.7</v>
      </c>
      <c r="L68" s="48"/>
      <c r="M68" s="24"/>
      <c r="N68" s="4"/>
      <c r="O68" s="3"/>
      <c r="P68" s="46"/>
      <c r="Q68" s="1"/>
      <c r="R68" s="1"/>
    </row>
    <row r="69" spans="1:22" s="41" customFormat="1" ht="15" customHeight="1" thickBot="1">
      <c r="A69" s="51"/>
      <c r="B69" s="129" t="s">
        <v>43</v>
      </c>
      <c r="C69" s="205">
        <v>58270</v>
      </c>
      <c r="D69" s="206"/>
      <c r="E69" s="94">
        <v>112.3</v>
      </c>
      <c r="F69" s="205">
        <v>12416</v>
      </c>
      <c r="G69" s="206"/>
      <c r="H69" s="94">
        <v>136.9</v>
      </c>
      <c r="I69" s="205">
        <v>45854</v>
      </c>
      <c r="J69" s="206"/>
      <c r="K69" s="94">
        <v>107.1</v>
      </c>
      <c r="L69" s="48"/>
      <c r="M69" s="24"/>
      <c r="N69" s="1"/>
      <c r="O69" s="71"/>
      <c r="P69" s="4"/>
      <c r="Q69" s="58"/>
      <c r="R69" s="59"/>
      <c r="S69" s="160"/>
      <c r="T69" s="160" t="s">
        <v>59</v>
      </c>
      <c r="U69" s="160" t="s">
        <v>60</v>
      </c>
      <c r="V69" s="164"/>
    </row>
    <row r="70" spans="1:22" s="41" customFormat="1" ht="15" customHeight="1" thickBot="1">
      <c r="A70" s="131"/>
      <c r="B70" s="129" t="s">
        <v>62</v>
      </c>
      <c r="C70" s="219">
        <v>47877</v>
      </c>
      <c r="D70" s="220"/>
      <c r="E70" s="94">
        <v>82.2</v>
      </c>
      <c r="F70" s="219">
        <v>10753</v>
      </c>
      <c r="G70" s="220"/>
      <c r="H70" s="94">
        <v>86.6</v>
      </c>
      <c r="I70" s="219">
        <v>37124</v>
      </c>
      <c r="J70" s="220"/>
      <c r="K70" s="94">
        <v>81</v>
      </c>
      <c r="L70" s="74"/>
      <c r="M70" s="24"/>
      <c r="N70" s="1"/>
      <c r="O70" s="71"/>
      <c r="P70" s="4"/>
      <c r="Q70" s="58"/>
      <c r="R70" s="59"/>
      <c r="S70" s="162" t="s">
        <v>64</v>
      </c>
      <c r="T70" s="40">
        <f t="shared" ref="T70:T82" si="5">F71/C71*100</f>
        <v>21.945812807881772</v>
      </c>
      <c r="U70" s="40">
        <f t="shared" ref="U70:U82" si="6">I71/C71*100</f>
        <v>78.054187192118235</v>
      </c>
      <c r="V70" s="164">
        <v>100</v>
      </c>
    </row>
    <row r="71" spans="1:22" s="41" customFormat="1" ht="15" customHeight="1">
      <c r="A71" s="132" t="s">
        <v>67</v>
      </c>
      <c r="B71" s="117" t="s">
        <v>42</v>
      </c>
      <c r="C71" s="211">
        <v>4060</v>
      </c>
      <c r="D71" s="212"/>
      <c r="E71" s="153">
        <v>96.8</v>
      </c>
      <c r="F71" s="211">
        <v>891</v>
      </c>
      <c r="G71" s="212"/>
      <c r="H71" s="153">
        <v>116.9</v>
      </c>
      <c r="I71" s="211">
        <v>3169</v>
      </c>
      <c r="J71" s="212"/>
      <c r="K71" s="153">
        <v>92.3</v>
      </c>
      <c r="L71" s="76"/>
      <c r="M71" s="24"/>
      <c r="N71" s="1"/>
      <c r="O71" s="71"/>
      <c r="P71" s="4"/>
      <c r="Q71" s="58"/>
      <c r="R71" s="59"/>
      <c r="S71" s="162" t="s">
        <v>53</v>
      </c>
      <c r="T71" s="40">
        <f t="shared" si="5"/>
        <v>21.827172121497529</v>
      </c>
      <c r="U71" s="40">
        <f t="shared" si="6"/>
        <v>78.172827878502474</v>
      </c>
      <c r="V71" s="164">
        <v>100</v>
      </c>
    </row>
    <row r="72" spans="1:22" s="60" customFormat="1" ht="15" customHeight="1">
      <c r="A72" s="132"/>
      <c r="B72" s="146" t="s">
        <v>37</v>
      </c>
      <c r="C72" s="215">
        <v>4247</v>
      </c>
      <c r="D72" s="216"/>
      <c r="E72" s="152">
        <v>101.1</v>
      </c>
      <c r="F72" s="215">
        <v>927</v>
      </c>
      <c r="G72" s="216"/>
      <c r="H72" s="152">
        <v>110</v>
      </c>
      <c r="I72" s="215">
        <v>3320</v>
      </c>
      <c r="J72" s="216"/>
      <c r="K72" s="152">
        <v>98.8</v>
      </c>
      <c r="L72" s="75"/>
      <c r="M72" s="66"/>
      <c r="N72" s="4"/>
      <c r="O72" s="73"/>
      <c r="P72" s="5"/>
      <c r="Q72" s="83"/>
      <c r="R72" s="82"/>
      <c r="S72" s="162" t="s">
        <v>54</v>
      </c>
      <c r="T72" s="40">
        <f t="shared" si="5"/>
        <v>21.126482213438734</v>
      </c>
      <c r="U72" s="40">
        <f t="shared" si="6"/>
        <v>78.873517786561266</v>
      </c>
      <c r="V72" s="164">
        <v>100</v>
      </c>
    </row>
    <row r="73" spans="1:22" s="41" customFormat="1" ht="15" customHeight="1">
      <c r="A73" s="131"/>
      <c r="B73" s="146" t="s">
        <v>38</v>
      </c>
      <c r="C73" s="215">
        <v>5060</v>
      </c>
      <c r="D73" s="216"/>
      <c r="E73" s="152">
        <v>120.5</v>
      </c>
      <c r="F73" s="215">
        <v>1069</v>
      </c>
      <c r="G73" s="216"/>
      <c r="H73" s="152">
        <v>100.7</v>
      </c>
      <c r="I73" s="215">
        <v>3991</v>
      </c>
      <c r="J73" s="216"/>
      <c r="K73" s="152">
        <v>127.2</v>
      </c>
      <c r="L73" s="75"/>
      <c r="M73" s="70"/>
      <c r="N73" s="4"/>
      <c r="O73" s="73"/>
      <c r="P73" s="5"/>
      <c r="Q73" s="58"/>
      <c r="R73" s="59"/>
      <c r="S73" s="162" t="s">
        <v>55</v>
      </c>
      <c r="T73" s="40">
        <f t="shared" si="5"/>
        <v>25.471518384454185</v>
      </c>
      <c r="U73" s="40">
        <f t="shared" si="6"/>
        <v>74.528481615545815</v>
      </c>
      <c r="V73" s="164">
        <v>100</v>
      </c>
    </row>
    <row r="74" spans="1:22" ht="15" customHeight="1">
      <c r="B74" s="56" t="s">
        <v>29</v>
      </c>
      <c r="C74" s="215">
        <v>5249</v>
      </c>
      <c r="D74" s="216"/>
      <c r="E74" s="173">
        <v>156.80000000000001</v>
      </c>
      <c r="F74" s="215">
        <v>1337</v>
      </c>
      <c r="G74" s="216"/>
      <c r="H74" s="173">
        <v>168.4</v>
      </c>
      <c r="I74" s="215">
        <v>3912</v>
      </c>
      <c r="J74" s="216"/>
      <c r="K74" s="173">
        <v>153.19999999999999</v>
      </c>
      <c r="L74" s="75"/>
      <c r="M74" s="70"/>
      <c r="N74" s="4"/>
      <c r="O74" s="73"/>
      <c r="P74" s="5"/>
      <c r="S74" s="162" t="s">
        <v>56</v>
      </c>
      <c r="T74" s="40">
        <f t="shared" si="5"/>
        <v>28.213879408418656</v>
      </c>
      <c r="U74" s="40">
        <f t="shared" si="6"/>
        <v>71.786120591581337</v>
      </c>
      <c r="V74" s="164">
        <v>100</v>
      </c>
    </row>
    <row r="75" spans="1:22" ht="15" customHeight="1">
      <c r="A75" s="132"/>
      <c r="B75" s="55" t="s">
        <v>30</v>
      </c>
      <c r="C75" s="215">
        <v>5274</v>
      </c>
      <c r="D75" s="216"/>
      <c r="E75" s="166">
        <v>171.456436931079</v>
      </c>
      <c r="F75" s="215">
        <v>1488</v>
      </c>
      <c r="G75" s="216"/>
      <c r="H75" s="166">
        <v>163.5</v>
      </c>
      <c r="I75" s="215">
        <v>3786</v>
      </c>
      <c r="J75" s="216"/>
      <c r="K75" s="166">
        <v>174.8</v>
      </c>
      <c r="L75" s="75"/>
      <c r="M75" s="70"/>
      <c r="Q75" s="24"/>
      <c r="S75" s="162" t="s">
        <v>57</v>
      </c>
      <c r="T75" s="40">
        <f t="shared" si="5"/>
        <v>28.4</v>
      </c>
      <c r="U75" s="40">
        <f t="shared" si="6"/>
        <v>71.599999999999994</v>
      </c>
      <c r="V75" s="164">
        <v>100</v>
      </c>
    </row>
    <row r="76" spans="1:22" ht="15" customHeight="1" thickBot="1">
      <c r="A76" s="132"/>
      <c r="B76" s="170" t="s">
        <v>28</v>
      </c>
      <c r="C76" s="213">
        <v>6000</v>
      </c>
      <c r="D76" s="214"/>
      <c r="E76" s="174">
        <v>174.7</v>
      </c>
      <c r="F76" s="213">
        <v>1704</v>
      </c>
      <c r="G76" s="214"/>
      <c r="H76" s="174">
        <v>207</v>
      </c>
      <c r="I76" s="213">
        <v>4296</v>
      </c>
      <c r="J76" s="214"/>
      <c r="K76" s="174">
        <v>164.5</v>
      </c>
      <c r="L76" s="75"/>
      <c r="M76" s="70"/>
      <c r="Q76" s="24"/>
      <c r="S76" s="162" t="s">
        <v>65</v>
      </c>
      <c r="T76" s="40">
        <f t="shared" si="5"/>
        <v>24.81097356975577</v>
      </c>
      <c r="U76" s="40">
        <f t="shared" si="6"/>
        <v>75.189026430244226</v>
      </c>
      <c r="V76" s="164">
        <v>100</v>
      </c>
    </row>
    <row r="77" spans="1:22" ht="15" customHeight="1" thickBot="1">
      <c r="A77" s="132"/>
      <c r="B77" s="53" t="s">
        <v>39</v>
      </c>
      <c r="C77" s="223">
        <v>29890</v>
      </c>
      <c r="D77" s="224"/>
      <c r="E77" s="123">
        <v>133.1</v>
      </c>
      <c r="F77" s="223">
        <v>7416</v>
      </c>
      <c r="G77" s="224"/>
      <c r="H77" s="123">
        <v>142.80000000000001</v>
      </c>
      <c r="I77" s="223">
        <v>22474</v>
      </c>
      <c r="J77" s="224"/>
      <c r="K77" s="123">
        <v>130.19999999999999</v>
      </c>
      <c r="L77" s="75"/>
      <c r="M77" s="70"/>
      <c r="Q77" s="24"/>
      <c r="S77" s="162" t="s">
        <v>58</v>
      </c>
      <c r="T77" s="40">
        <f t="shared" si="5"/>
        <v>26.741648480778917</v>
      </c>
      <c r="U77" s="40">
        <f t="shared" si="6"/>
        <v>73.258351519221094</v>
      </c>
      <c r="V77" s="164">
        <v>100</v>
      </c>
    </row>
    <row r="78" spans="1:22" ht="15" customHeight="1">
      <c r="A78" s="132"/>
      <c r="B78" s="117" t="s">
        <v>66</v>
      </c>
      <c r="C78" s="211">
        <v>5957</v>
      </c>
      <c r="D78" s="212"/>
      <c r="E78" s="153">
        <v>157.30000000000001</v>
      </c>
      <c r="F78" s="211">
        <v>1593</v>
      </c>
      <c r="G78" s="212"/>
      <c r="H78" s="153">
        <v>168.6</v>
      </c>
      <c r="I78" s="211">
        <v>4364</v>
      </c>
      <c r="J78" s="212"/>
      <c r="K78" s="153">
        <v>153.5</v>
      </c>
      <c r="L78" s="75"/>
      <c r="M78" s="70"/>
      <c r="Q78" s="24"/>
      <c r="S78" s="162" t="s">
        <v>49</v>
      </c>
      <c r="T78" s="40">
        <f t="shared" si="5"/>
        <v>25.42837559972584</v>
      </c>
      <c r="U78" s="40">
        <f t="shared" si="6"/>
        <v>74.57162440027416</v>
      </c>
      <c r="V78" s="164">
        <v>100</v>
      </c>
    </row>
    <row r="79" spans="1:22" ht="15" customHeight="1">
      <c r="A79" s="131"/>
      <c r="B79" s="146" t="s">
        <v>31</v>
      </c>
      <c r="C79" s="215">
        <v>5836</v>
      </c>
      <c r="D79" s="216"/>
      <c r="E79" s="152">
        <v>172</v>
      </c>
      <c r="F79" s="215">
        <v>1484</v>
      </c>
      <c r="G79" s="216"/>
      <c r="H79" s="152">
        <v>170</v>
      </c>
      <c r="I79" s="215">
        <v>4352</v>
      </c>
      <c r="J79" s="216"/>
      <c r="K79" s="152">
        <v>172.7</v>
      </c>
      <c r="L79" s="79"/>
      <c r="M79" s="72"/>
      <c r="Q79" s="39"/>
      <c r="S79" s="162" t="s">
        <v>50</v>
      </c>
      <c r="T79" s="40">
        <f t="shared" si="5"/>
        <v>23.24588163514338</v>
      </c>
      <c r="U79" s="40">
        <f t="shared" si="6"/>
        <v>76.754118364856623</v>
      </c>
      <c r="V79" s="164">
        <v>100</v>
      </c>
    </row>
    <row r="80" spans="1:22" ht="15" customHeight="1">
      <c r="A80" s="131"/>
      <c r="B80" s="146" t="s">
        <v>32</v>
      </c>
      <c r="C80" s="215">
        <v>6556</v>
      </c>
      <c r="D80" s="216"/>
      <c r="E80" s="152">
        <v>168.5</v>
      </c>
      <c r="F80" s="215">
        <v>1524</v>
      </c>
      <c r="G80" s="216"/>
      <c r="H80" s="152">
        <v>136.1</v>
      </c>
      <c r="I80" s="215">
        <v>5032</v>
      </c>
      <c r="J80" s="216"/>
      <c r="K80" s="152">
        <v>181.7</v>
      </c>
      <c r="L80" s="48"/>
      <c r="M80" s="72"/>
      <c r="S80" s="162" t="s">
        <v>51</v>
      </c>
      <c r="T80" s="40">
        <f t="shared" si="5"/>
        <v>24.564338491565593</v>
      </c>
      <c r="U80" s="40">
        <f t="shared" si="6"/>
        <v>75.435661508434407</v>
      </c>
      <c r="V80" s="164">
        <v>100</v>
      </c>
    </row>
    <row r="81" spans="1:22" ht="15" customHeight="1">
      <c r="A81" s="131"/>
      <c r="B81" s="146" t="s">
        <v>33</v>
      </c>
      <c r="C81" s="215">
        <v>7173</v>
      </c>
      <c r="D81" s="216"/>
      <c r="E81" s="152">
        <v>179.19060704471644</v>
      </c>
      <c r="F81" s="215">
        <v>1762</v>
      </c>
      <c r="G81" s="216"/>
      <c r="H81" s="152">
        <v>183</v>
      </c>
      <c r="I81" s="215">
        <v>5411</v>
      </c>
      <c r="J81" s="216"/>
      <c r="K81" s="152">
        <v>178</v>
      </c>
      <c r="L81" s="79"/>
      <c r="M81" s="72"/>
      <c r="S81" s="162" t="s">
        <v>52</v>
      </c>
      <c r="T81" s="40">
        <f t="shared" si="5"/>
        <v>16.612061643004488</v>
      </c>
      <c r="U81" s="40">
        <f t="shared" si="6"/>
        <v>83.387938356995505</v>
      </c>
      <c r="V81" s="164">
        <v>100</v>
      </c>
    </row>
    <row r="82" spans="1:22" ht="15" customHeight="1">
      <c r="A82" s="131"/>
      <c r="B82" s="192" t="s">
        <v>34</v>
      </c>
      <c r="C82" s="215">
        <v>8241</v>
      </c>
      <c r="D82" s="216"/>
      <c r="E82" s="193">
        <v>161.20892018779344</v>
      </c>
      <c r="F82" s="215">
        <v>1369</v>
      </c>
      <c r="G82" s="216"/>
      <c r="H82" s="193">
        <v>187.5</v>
      </c>
      <c r="I82" s="215">
        <v>6872</v>
      </c>
      <c r="J82" s="216"/>
      <c r="K82" s="193">
        <v>156.80000000000001</v>
      </c>
      <c r="L82" s="79"/>
      <c r="M82" s="77"/>
      <c r="Q82" s="49"/>
      <c r="S82" s="162" t="s">
        <v>63</v>
      </c>
      <c r="T82" s="40">
        <f t="shared" si="5"/>
        <v>17.49191984486102</v>
      </c>
      <c r="U82" s="40">
        <f t="shared" si="6"/>
        <v>82.50808015513897</v>
      </c>
      <c r="V82" s="164">
        <v>100</v>
      </c>
    </row>
    <row r="83" spans="1:22" ht="15" customHeight="1" thickBot="1">
      <c r="A83" s="131"/>
      <c r="B83" s="184" t="s">
        <v>61</v>
      </c>
      <c r="C83" s="221">
        <v>7735</v>
      </c>
      <c r="D83" s="222"/>
      <c r="E83" s="180">
        <v>147.6708667430317</v>
      </c>
      <c r="F83" s="221">
        <v>1353</v>
      </c>
      <c r="G83" s="222"/>
      <c r="H83" s="180">
        <v>145.80000000000001</v>
      </c>
      <c r="I83" s="221">
        <v>6382</v>
      </c>
      <c r="J83" s="222"/>
      <c r="K83" s="180">
        <v>148.1</v>
      </c>
      <c r="L83" s="79"/>
      <c r="M83" s="72"/>
      <c r="Q83" s="49"/>
      <c r="R83" s="95"/>
      <c r="S83" s="162" t="s">
        <v>69</v>
      </c>
      <c r="T83" s="40">
        <f>F84/C84*100</f>
        <v>23.114529052501819</v>
      </c>
      <c r="U83" s="40">
        <f>I84/C84*100</f>
        <v>76.885470947498177</v>
      </c>
      <c r="V83" s="164">
        <v>100</v>
      </c>
    </row>
    <row r="84" spans="1:22" ht="15" customHeight="1" thickBot="1">
      <c r="A84" s="131"/>
      <c r="B84" s="129" t="s">
        <v>69</v>
      </c>
      <c r="C84" s="219">
        <v>71388</v>
      </c>
      <c r="D84" s="220"/>
      <c r="E84" s="94">
        <v>149.1</v>
      </c>
      <c r="F84" s="219">
        <v>16501</v>
      </c>
      <c r="G84" s="220"/>
      <c r="H84" s="94">
        <v>153.5</v>
      </c>
      <c r="I84" s="219">
        <v>54887</v>
      </c>
      <c r="J84" s="220"/>
      <c r="K84" s="94">
        <v>147.80000000000001</v>
      </c>
      <c r="L84" s="79"/>
      <c r="M84" s="72"/>
      <c r="Q84" s="49"/>
      <c r="R84" s="95"/>
      <c r="S84" s="162" t="s">
        <v>71</v>
      </c>
      <c r="T84" s="40">
        <f t="shared" ref="T84" si="7">F85/C85*100</f>
        <v>16.013523897341326</v>
      </c>
      <c r="U84" s="40">
        <f t="shared" ref="U84" si="8">I85/C85*100</f>
        <v>83.986476102658685</v>
      </c>
      <c r="V84" s="164">
        <v>100</v>
      </c>
    </row>
    <row r="85" spans="1:22" ht="15" customHeight="1" thickBot="1">
      <c r="A85" s="132" t="s">
        <v>70</v>
      </c>
      <c r="B85" s="202" t="s">
        <v>42</v>
      </c>
      <c r="C85" s="217">
        <v>6507</v>
      </c>
      <c r="D85" s="218"/>
      <c r="E85" s="197">
        <v>160.30000000000001</v>
      </c>
      <c r="F85" s="217">
        <v>1042</v>
      </c>
      <c r="G85" s="218"/>
      <c r="H85" s="197">
        <v>116.9</v>
      </c>
      <c r="I85" s="217">
        <v>5465</v>
      </c>
      <c r="J85" s="218"/>
      <c r="K85" s="197">
        <v>172.5</v>
      </c>
      <c r="L85" s="79"/>
      <c r="M85" s="72"/>
      <c r="Q85" s="5"/>
      <c r="S85" s="102"/>
      <c r="T85" s="40"/>
      <c r="U85" s="40"/>
      <c r="V85" s="204"/>
    </row>
    <row r="86" spans="1:22" ht="15" customHeight="1">
      <c r="A86" s="132"/>
      <c r="C86" s="100"/>
      <c r="D86" s="100"/>
      <c r="E86" s="24"/>
      <c r="F86" s="100"/>
      <c r="G86" s="100"/>
      <c r="H86" s="24"/>
      <c r="I86" s="100"/>
      <c r="J86" s="100"/>
      <c r="K86" s="24"/>
      <c r="L86" s="79"/>
      <c r="M86" s="72"/>
      <c r="Q86" s="5"/>
    </row>
    <row r="87" spans="1:22" ht="15" customHeight="1">
      <c r="A87" s="131"/>
      <c r="B87" s="99" t="s">
        <v>18</v>
      </c>
      <c r="L87" s="79"/>
      <c r="M87" s="72"/>
      <c r="Q87" s="5"/>
    </row>
    <row r="88" spans="1:22" ht="15" customHeight="1">
      <c r="L88" s="79"/>
      <c r="M88" s="72"/>
      <c r="R88" s="96"/>
    </row>
    <row r="89" spans="1:22" ht="15" customHeight="1">
      <c r="A89" s="132"/>
      <c r="L89" s="79"/>
      <c r="M89" s="72"/>
      <c r="R89" s="96"/>
    </row>
    <row r="90" spans="1:22" ht="15" customHeight="1">
      <c r="A90" s="131"/>
      <c r="L90" s="79"/>
      <c r="M90" s="72"/>
      <c r="R90" s="96"/>
    </row>
    <row r="91" spans="1:22" ht="15" customHeight="1">
      <c r="A91" s="131"/>
      <c r="L91" s="75"/>
      <c r="M91" s="72"/>
      <c r="R91" s="96"/>
    </row>
    <row r="92" spans="1:22" ht="15" customHeight="1">
      <c r="L92" s="85"/>
      <c r="M92" s="72"/>
      <c r="R92" s="96"/>
    </row>
    <row r="93" spans="1:22" ht="15" customHeight="1">
      <c r="L93" s="85"/>
      <c r="M93" s="72"/>
      <c r="N93" s="60"/>
      <c r="O93" s="60"/>
      <c r="P93" s="60"/>
      <c r="R93" s="96"/>
    </row>
    <row r="94" spans="1:22" ht="15" customHeight="1">
      <c r="A94" s="131"/>
      <c r="L94" s="98"/>
      <c r="M94" s="72"/>
      <c r="N94" s="60"/>
      <c r="O94" s="60"/>
      <c r="P94" s="60"/>
      <c r="R94" s="96"/>
    </row>
    <row r="95" spans="1:22" ht="15" customHeight="1">
      <c r="A95" s="131"/>
      <c r="M95" s="72"/>
      <c r="N95" s="60"/>
      <c r="O95" s="60"/>
      <c r="P95" s="60"/>
      <c r="R95" s="96"/>
    </row>
    <row r="96" spans="1:22" ht="15" customHeight="1">
      <c r="A96" s="131"/>
      <c r="M96" s="72"/>
      <c r="R96" s="96"/>
    </row>
    <row r="97" spans="1:23" ht="15" customHeight="1">
      <c r="A97" s="131"/>
      <c r="M97" s="72"/>
      <c r="R97" s="96"/>
    </row>
    <row r="98" spans="1:23" ht="15" customHeight="1">
      <c r="M98" s="72"/>
      <c r="R98" s="96"/>
      <c r="W98" s="49"/>
    </row>
    <row r="99" spans="1:23" ht="15" customHeight="1">
      <c r="M99" s="72"/>
      <c r="R99" s="96"/>
      <c r="W99" s="49"/>
    </row>
    <row r="100" spans="1:23" ht="15" customHeight="1">
      <c r="M100" s="72"/>
      <c r="R100" s="96"/>
      <c r="W100" s="49"/>
    </row>
    <row r="101" spans="1:23" ht="15" customHeight="1">
      <c r="M101" s="72"/>
      <c r="R101" s="96"/>
      <c r="W101" s="49"/>
    </row>
    <row r="102" spans="1:23" ht="15" customHeight="1">
      <c r="M102" s="97"/>
      <c r="R102" s="96"/>
      <c r="W102" s="49"/>
    </row>
    <row r="103" spans="1:23" ht="15" customHeight="1">
      <c r="M103" s="72"/>
      <c r="N103" s="101"/>
      <c r="R103" s="96"/>
      <c r="W103" s="49"/>
    </row>
    <row r="104" spans="1:23" ht="15" customHeight="1">
      <c r="M104" s="72"/>
      <c r="R104" s="96"/>
    </row>
    <row r="105" spans="1:23" ht="15" customHeight="1">
      <c r="R105" s="96"/>
    </row>
    <row r="106" spans="1:23" ht="15" customHeight="1">
      <c r="R106" s="96"/>
    </row>
    <row r="107" spans="1:23" ht="15" customHeight="1">
      <c r="R107" s="96"/>
    </row>
    <row r="108" spans="1:23" ht="15" customHeight="1">
      <c r="R108" s="96"/>
    </row>
    <row r="109" spans="1:23" s="60" customFormat="1" ht="1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R109" s="85"/>
      <c r="S109" s="1"/>
      <c r="T109" s="1"/>
      <c r="U109" s="1"/>
      <c r="V109" s="1"/>
    </row>
    <row r="110" spans="1:23" ht="15" customHeight="1">
      <c r="R110" s="96"/>
      <c r="W110" s="49"/>
    </row>
    <row r="111" spans="1:23" ht="17.25" customHeight="1">
      <c r="R111" s="96"/>
    </row>
    <row r="116" spans="13:15" ht="18" customHeight="1">
      <c r="N116" s="40"/>
      <c r="O116" s="40"/>
    </row>
    <row r="117" spans="13:15" ht="18" customHeight="1">
      <c r="N117" s="103"/>
      <c r="O117" s="104"/>
    </row>
    <row r="123" spans="13:15" ht="18" customHeight="1">
      <c r="M123" s="102"/>
    </row>
    <row r="124" spans="13:15" ht="18" customHeight="1">
      <c r="M124" s="57"/>
    </row>
  </sheetData>
  <mergeCells count="69">
    <mergeCell ref="I70:J70"/>
    <mergeCell ref="F70:G70"/>
    <mergeCell ref="C70:D70"/>
    <mergeCell ref="C82:D82"/>
    <mergeCell ref="C81:D81"/>
    <mergeCell ref="C80:D80"/>
    <mergeCell ref="C79:D79"/>
    <mergeCell ref="C78:D78"/>
    <mergeCell ref="C77:D77"/>
    <mergeCell ref="C76:D76"/>
    <mergeCell ref="C75:D75"/>
    <mergeCell ref="C74:D74"/>
    <mergeCell ref="C73:D73"/>
    <mergeCell ref="C72:D72"/>
    <mergeCell ref="C71:D71"/>
    <mergeCell ref="F77:G77"/>
    <mergeCell ref="I85:J85"/>
    <mergeCell ref="I84:J84"/>
    <mergeCell ref="F82:G82"/>
    <mergeCell ref="F80:G80"/>
    <mergeCell ref="I75:J75"/>
    <mergeCell ref="I83:J83"/>
    <mergeCell ref="I81:J81"/>
    <mergeCell ref="I79:J79"/>
    <mergeCell ref="I82:J82"/>
    <mergeCell ref="I80:J80"/>
    <mergeCell ref="I78:J78"/>
    <mergeCell ref="I77:J77"/>
    <mergeCell ref="I76:J76"/>
    <mergeCell ref="F75:G75"/>
    <mergeCell ref="F83:G83"/>
    <mergeCell ref="F81:G81"/>
    <mergeCell ref="F79:G79"/>
    <mergeCell ref="C85:D85"/>
    <mergeCell ref="F85:G85"/>
    <mergeCell ref="C84:D84"/>
    <mergeCell ref="F84:G84"/>
    <mergeCell ref="C83:D83"/>
    <mergeCell ref="F78:G78"/>
    <mergeCell ref="F76:G76"/>
    <mergeCell ref="F74:G74"/>
    <mergeCell ref="I74:J74"/>
    <mergeCell ref="I71:J71"/>
    <mergeCell ref="I72:J72"/>
    <mergeCell ref="F72:G72"/>
    <mergeCell ref="F73:G73"/>
    <mergeCell ref="F71:G71"/>
    <mergeCell ref="I73:J73"/>
    <mergeCell ref="C68:D68"/>
    <mergeCell ref="F69:G69"/>
    <mergeCell ref="I69:J69"/>
    <mergeCell ref="F68:G68"/>
    <mergeCell ref="I68:J68"/>
    <mergeCell ref="C69:D69"/>
    <mergeCell ref="C67:D67"/>
    <mergeCell ref="C63:D63"/>
    <mergeCell ref="C66:D66"/>
    <mergeCell ref="C65:D65"/>
    <mergeCell ref="C64:D64"/>
    <mergeCell ref="I67:J67"/>
    <mergeCell ref="I63:J63"/>
    <mergeCell ref="I64:J64"/>
    <mergeCell ref="I65:J65"/>
    <mergeCell ref="I66:J66"/>
    <mergeCell ref="F64:G64"/>
    <mergeCell ref="F66:G66"/>
    <mergeCell ref="F67:G67"/>
    <mergeCell ref="F65:G65"/>
    <mergeCell ref="F63:G63"/>
  </mergeCells>
  <phoneticPr fontId="10"/>
  <pageMargins left="0.59055118110236227" right="0.23622047244094491" top="0.51181102362204722" bottom="3.937007874015748E-2" header="0.19685039370078741" footer="0"/>
  <pageSetup paperSize="8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推移表（羽田） </vt:lpstr>
      <vt:lpstr>'推移表（羽田）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未保存</cp:lastModifiedBy>
  <cp:lastPrinted>2024-01-16T08:28:08Z</cp:lastPrinted>
  <dcterms:created xsi:type="dcterms:W3CDTF">2015-07-15T23:44:03Z</dcterms:created>
  <dcterms:modified xsi:type="dcterms:W3CDTF">2024-02-20T01:31:23Z</dcterms:modified>
</cp:coreProperties>
</file>