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anrk1601\通関総括２\2.参考資料フォルダ\04_統計\01_貨物取扱量関連\★★成田空港貨物取扱量（公表資料）\2020年7月貨物取扱量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_xlnm.Print_Area" localSheetId="0">Sheet1!$A$1:$Q$81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D68" i="1" l="1"/>
</calcChain>
</file>

<file path=xl/sharedStrings.xml><?xml version="1.0" encoding="utf-8"?>
<sst xmlns="http://schemas.openxmlformats.org/spreadsheetml/2006/main" count="132" uniqueCount="55">
  <si>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3"/>
  </si>
  <si>
    <t>項目</t>
  </si>
  <si>
    <t>月</t>
  </si>
  <si>
    <t>2014年計</t>
    <rPh sb="4" eb="5">
      <t>ネン</t>
    </rPh>
    <rPh sb="5" eb="6">
      <t>ケイ</t>
    </rPh>
    <phoneticPr fontId="7"/>
  </si>
  <si>
    <t>2015年計</t>
    <rPh sb="4" eb="5">
      <t>ネン</t>
    </rPh>
    <rPh sb="5" eb="6">
      <t>ケイ</t>
    </rPh>
    <phoneticPr fontId="7"/>
  </si>
  <si>
    <t>2016年計</t>
    <rPh sb="4" eb="5">
      <t>ネン</t>
    </rPh>
    <rPh sb="5" eb="6">
      <t>ケイ</t>
    </rPh>
    <phoneticPr fontId="7"/>
  </si>
  <si>
    <t>2017年計</t>
    <rPh sb="4" eb="5">
      <t>ネン</t>
    </rPh>
    <rPh sb="5" eb="6">
      <t>ケイ</t>
    </rPh>
    <phoneticPr fontId="7"/>
  </si>
  <si>
    <t>2018年計</t>
    <rPh sb="4" eb="5">
      <t>ネン</t>
    </rPh>
    <rPh sb="5" eb="6">
      <t>ケイ</t>
    </rPh>
    <phoneticPr fontId="7"/>
  </si>
  <si>
    <t>4月</t>
    <phoneticPr fontId="7"/>
  </si>
  <si>
    <t>6月</t>
  </si>
  <si>
    <t>上期計</t>
    <rPh sb="0" eb="2">
      <t>カミキ</t>
    </rPh>
    <rPh sb="2" eb="3">
      <t>ケイ</t>
    </rPh>
    <phoneticPr fontId="7"/>
  </si>
  <si>
    <t>7月</t>
    <phoneticPr fontId="7"/>
  </si>
  <si>
    <t>8月</t>
    <phoneticPr fontId="7"/>
  </si>
  <si>
    <t>9月</t>
    <phoneticPr fontId="7"/>
  </si>
  <si>
    <t>11月</t>
    <phoneticPr fontId="7"/>
  </si>
  <si>
    <t>12月</t>
    <phoneticPr fontId="7"/>
  </si>
  <si>
    <t>2019年計</t>
    <rPh sb="4" eb="5">
      <t>ネン</t>
    </rPh>
    <rPh sb="5" eb="6">
      <t>ケイ</t>
    </rPh>
    <phoneticPr fontId="7"/>
  </si>
  <si>
    <t>1月</t>
    <phoneticPr fontId="7"/>
  </si>
  <si>
    <t>2月</t>
    <phoneticPr fontId="7"/>
  </si>
  <si>
    <t>成田空港輸入貨物の生鮮・ドライ貨物の内訳</t>
    <rPh sb="4" eb="6">
      <t>ユニュウ</t>
    </rPh>
    <rPh sb="6" eb="7">
      <t>カモツ</t>
    </rPh>
    <phoneticPr fontId="3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</si>
  <si>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3"/>
  </si>
  <si>
    <t>2019年</t>
    <rPh sb="4" eb="5">
      <t>ネン</t>
    </rPh>
    <phoneticPr fontId="7"/>
  </si>
  <si>
    <t>2020年</t>
    <rPh sb="4" eb="5">
      <t>ネン</t>
    </rPh>
    <phoneticPr fontId="7"/>
  </si>
  <si>
    <t xml:space="preserve">  積込量</t>
  </si>
  <si>
    <t xml:space="preserve">  取卸量</t>
  </si>
  <si>
    <t xml:space="preserve">  輸入量</t>
    <rPh sb="2" eb="4">
      <t>ユニュウ</t>
    </rPh>
    <phoneticPr fontId="3"/>
  </si>
  <si>
    <t>前年比</t>
  </si>
  <si>
    <t xml:space="preserve">  輸出量</t>
  </si>
  <si>
    <t xml:space="preserve">  輸入量</t>
  </si>
  <si>
    <t xml:space="preserve"> 生鮮貨物</t>
  </si>
  <si>
    <t xml:space="preserve"> 成田地域通関</t>
    <rPh sb="1" eb="3">
      <t>ナリタ</t>
    </rPh>
    <rPh sb="3" eb="5">
      <t>チイキ</t>
    </rPh>
    <phoneticPr fontId="6"/>
  </si>
  <si>
    <t>その他地域通関</t>
    <rPh sb="3" eb="5">
      <t>チイキ</t>
    </rPh>
    <phoneticPr fontId="6"/>
  </si>
  <si>
    <t>ドライ貨物</t>
  </si>
  <si>
    <t xml:space="preserve">        単位：トン、％</t>
    <phoneticPr fontId="7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</si>
  <si>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</si>
  <si>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3"/>
  </si>
  <si>
    <t>10月</t>
    <phoneticPr fontId="7"/>
  </si>
  <si>
    <t>1月</t>
    <phoneticPr fontId="7"/>
  </si>
  <si>
    <t>2月</t>
    <phoneticPr fontId="7"/>
  </si>
  <si>
    <t>3月</t>
    <phoneticPr fontId="7"/>
  </si>
  <si>
    <t>3月</t>
    <phoneticPr fontId="7"/>
  </si>
  <si>
    <t>5月</t>
    <phoneticPr fontId="7"/>
  </si>
  <si>
    <t>5月</t>
    <phoneticPr fontId="7"/>
  </si>
  <si>
    <t>7月</t>
    <phoneticPr fontId="7"/>
  </si>
  <si>
    <t>8月</t>
    <phoneticPr fontId="7"/>
  </si>
  <si>
    <t>9月</t>
    <phoneticPr fontId="7"/>
  </si>
  <si>
    <t>10月</t>
    <phoneticPr fontId="7"/>
  </si>
  <si>
    <t>11月</t>
    <phoneticPr fontId="7"/>
  </si>
  <si>
    <t>12月</t>
    <phoneticPr fontId="7"/>
  </si>
  <si>
    <t>1月</t>
    <phoneticPr fontId="7"/>
  </si>
  <si>
    <t>4月</t>
    <phoneticPr fontId="7"/>
  </si>
  <si>
    <t xml:space="preserve">           単位：トン、％</t>
    <phoneticPr fontId="6"/>
  </si>
  <si>
    <t>2014年計</t>
    <phoneticPr fontId="7"/>
  </si>
  <si>
    <t>2020年</t>
    <phoneticPr fontId="7"/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</si>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</sst>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"/>
    <numFmt numFmtId="178" formatCode="#,##0.0;[Red]\-#,##0.0"/>
  </numFmts>
  <fonts count="14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rgb="FF66FF99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Border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38" fontId="3" fillId="2" borderId="19" xfId="1" applyNumberFormat="1" applyFont="1" applyFill="1" applyBorder="1" applyAlignment="1">
      <alignment horizontal="right" vertical="center"/>
    </xf>
    <xf numFmtId="38" fontId="3" fillId="2" borderId="20" xfId="1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right" vertical="center"/>
    </xf>
    <xf numFmtId="38" fontId="3" fillId="3" borderId="8" xfId="1" applyNumberFormat="1" applyFont="1" applyFill="1" applyBorder="1" applyAlignment="1">
      <alignment horizontal="right" vertical="center"/>
    </xf>
    <xf numFmtId="38" fontId="3" fillId="0" borderId="1" xfId="1" applyNumberFormat="1" applyFont="1" applyFill="1" applyBorder="1" applyAlignment="1">
      <alignment horizontal="right" vertical="center"/>
    </xf>
    <xf numFmtId="38" fontId="3" fillId="0" borderId="21" xfId="1" applyNumberFormat="1" applyFont="1" applyFill="1" applyBorder="1" applyAlignment="1">
      <alignment horizontal="right" vertical="center"/>
    </xf>
    <xf numFmtId="38" fontId="3" fillId="0" borderId="22" xfId="1" applyNumberFormat="1" applyFont="1" applyFill="1" applyBorder="1" applyAlignment="1">
      <alignment horizontal="right" vertical="center"/>
    </xf>
    <xf numFmtId="38" fontId="3" fillId="2" borderId="23" xfId="1" applyNumberFormat="1" applyFont="1" applyFill="1" applyBorder="1" applyAlignment="1">
      <alignment horizontal="right" vertical="center"/>
    </xf>
    <xf numFmtId="38" fontId="3" fillId="0" borderId="24" xfId="1" applyNumberFormat="1" applyFont="1" applyFill="1" applyBorder="1" applyAlignment="1">
      <alignment horizontal="right" vertical="center"/>
    </xf>
    <xf numFmtId="38" fontId="3" fillId="0" borderId="25" xfId="1" applyNumberFormat="1" applyFont="1" applyFill="1" applyBorder="1" applyAlignment="1">
      <alignment horizontal="right" vertical="center"/>
    </xf>
    <xf numFmtId="38" fontId="4" fillId="0" borderId="0" xfId="1" applyNumberFormat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3" fillId="2" borderId="26" xfId="1" applyNumberFormat="1" applyFont="1" applyFill="1" applyBorder="1" applyAlignment="1">
      <alignment horizontal="right" vertical="center"/>
    </xf>
    <xf numFmtId="38" fontId="3" fillId="0" borderId="15" xfId="1" applyNumberFormat="1" applyFont="1" applyFill="1" applyBorder="1" applyAlignment="1">
      <alignment horizontal="right" vertical="center"/>
    </xf>
    <xf numFmtId="38" fontId="3" fillId="0" borderId="12" xfId="1" applyNumberFormat="1" applyFont="1" applyFill="1" applyBorder="1" applyAlignment="1">
      <alignment horizontal="right" vertical="center"/>
    </xf>
    <xf numFmtId="38" fontId="3" fillId="0" borderId="16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4" borderId="16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3" fillId="4" borderId="17" xfId="1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3" fillId="0" borderId="28" xfId="1" applyFont="1" applyBorder="1" applyAlignment="1">
      <alignment horizontal="right" vertical="center"/>
    </xf>
    <xf numFmtId="0" fontId="6" fillId="5" borderId="29" xfId="1" applyFont="1" applyFill="1" applyBorder="1" applyAlignment="1">
      <alignment horizontal="center" vertical="center"/>
    </xf>
    <xf numFmtId="176" fontId="3" fillId="2" borderId="30" xfId="3" applyNumberFormat="1" applyFont="1" applyFill="1" applyBorder="1" applyAlignment="1">
      <alignment horizontal="right" vertical="center"/>
    </xf>
    <xf numFmtId="176" fontId="3" fillId="2" borderId="31" xfId="3" applyNumberFormat="1" applyFont="1" applyFill="1" applyBorder="1" applyAlignment="1">
      <alignment horizontal="right" vertical="center"/>
    </xf>
    <xf numFmtId="176" fontId="3" fillId="0" borderId="32" xfId="3" applyNumberFormat="1" applyFont="1" applyFill="1" applyBorder="1" applyAlignment="1">
      <alignment horizontal="right" vertical="center"/>
    </xf>
    <xf numFmtId="176" fontId="3" fillId="3" borderId="33" xfId="3" applyNumberFormat="1" applyFont="1" applyFill="1" applyBorder="1" applyAlignment="1">
      <alignment horizontal="right" vertical="center"/>
    </xf>
    <xf numFmtId="176" fontId="3" fillId="0" borderId="34" xfId="3" applyNumberFormat="1" applyFont="1" applyFill="1" applyBorder="1" applyAlignment="1">
      <alignment horizontal="right" vertical="center"/>
    </xf>
    <xf numFmtId="176" fontId="3" fillId="0" borderId="35" xfId="3" applyNumberFormat="1" applyFont="1" applyFill="1" applyBorder="1" applyAlignment="1">
      <alignment horizontal="right" vertical="center"/>
    </xf>
    <xf numFmtId="176" fontId="3" fillId="2" borderId="36" xfId="3" applyNumberFormat="1" applyFont="1" applyFill="1" applyBorder="1" applyAlignment="1">
      <alignment horizontal="right" vertical="center"/>
    </xf>
    <xf numFmtId="176" fontId="3" fillId="0" borderId="37" xfId="3" applyNumberFormat="1" applyFont="1" applyFill="1" applyBorder="1" applyAlignment="1">
      <alignment horizontal="right" vertical="center"/>
    </xf>
    <xf numFmtId="176" fontId="3" fillId="0" borderId="38" xfId="3" applyNumberFormat="1" applyFont="1" applyFill="1" applyBorder="1" applyAlignment="1">
      <alignment horizontal="right" vertical="center"/>
    </xf>
    <xf numFmtId="176" fontId="3" fillId="2" borderId="33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0" fontId="3" fillId="4" borderId="27" xfId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4" borderId="40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0" fontId="5" fillId="4" borderId="16" xfId="1" applyFont="1" applyFill="1" applyBorder="1" applyAlignment="1">
      <alignment vertical="center"/>
    </xf>
    <xf numFmtId="0" fontId="6" fillId="4" borderId="17" xfId="1" applyFont="1" applyFill="1" applyBorder="1" applyAlignment="1">
      <alignment vertical="center"/>
    </xf>
    <xf numFmtId="38" fontId="3" fillId="2" borderId="4" xfId="1" applyNumberFormat="1" applyFont="1" applyFill="1" applyBorder="1" applyAlignment="1">
      <alignment horizontal="right" vertical="center"/>
    </xf>
    <xf numFmtId="38" fontId="3" fillId="0" borderId="41" xfId="1" applyNumberFormat="1" applyFont="1" applyFill="1" applyBorder="1" applyAlignment="1">
      <alignment horizontal="right" vertical="center"/>
    </xf>
    <xf numFmtId="38" fontId="3" fillId="3" borderId="14" xfId="1" applyNumberFormat="1" applyFont="1" applyFill="1" applyBorder="1" applyAlignment="1">
      <alignment horizontal="right" vertical="center"/>
    </xf>
    <xf numFmtId="38" fontId="3" fillId="2" borderId="1" xfId="1" applyNumberFormat="1" applyFont="1" applyFill="1" applyBorder="1" applyAlignment="1">
      <alignment horizontal="right" vertical="center"/>
    </xf>
    <xf numFmtId="0" fontId="3" fillId="0" borderId="14" xfId="1" applyFont="1" applyFill="1" applyBorder="1" applyAlignment="1">
      <alignment vertical="center"/>
    </xf>
    <xf numFmtId="38" fontId="3" fillId="0" borderId="42" xfId="1" applyNumberFormat="1" applyFont="1" applyFill="1" applyBorder="1" applyAlignment="1">
      <alignment horizontal="right" vertical="center"/>
    </xf>
    <xf numFmtId="0" fontId="3" fillId="4" borderId="0" xfId="1" applyFont="1" applyFill="1" applyBorder="1" applyAlignment="1">
      <alignment horizontal="centerContinuous" vertical="center"/>
    </xf>
    <xf numFmtId="0" fontId="6" fillId="4" borderId="29" xfId="1" applyFont="1" applyFill="1" applyBorder="1" applyAlignment="1">
      <alignment horizontal="center" vertical="center"/>
    </xf>
    <xf numFmtId="177" fontId="9" fillId="2" borderId="43" xfId="1" applyNumberFormat="1" applyFont="1" applyFill="1" applyBorder="1" applyAlignment="1">
      <alignment horizontal="right" vertical="center"/>
    </xf>
    <xf numFmtId="177" fontId="9" fillId="0" borderId="32" xfId="1" applyNumberFormat="1" applyFont="1" applyFill="1" applyBorder="1" applyAlignment="1">
      <alignment horizontal="right" vertical="center"/>
    </xf>
    <xf numFmtId="177" fontId="9" fillId="0" borderId="38" xfId="1" applyNumberFormat="1" applyFont="1" applyFill="1" applyBorder="1" applyAlignment="1">
      <alignment horizontal="right" vertical="center"/>
    </xf>
    <xf numFmtId="177" fontId="9" fillId="3" borderId="33" xfId="1" applyNumberFormat="1" applyFont="1" applyFill="1" applyBorder="1" applyAlignment="1">
      <alignment horizontal="right" vertical="center"/>
    </xf>
    <xf numFmtId="177" fontId="9" fillId="0" borderId="34" xfId="1" applyNumberFormat="1" applyFont="1" applyFill="1" applyBorder="1" applyAlignment="1">
      <alignment horizontal="right" vertical="center"/>
    </xf>
    <xf numFmtId="177" fontId="9" fillId="0" borderId="35" xfId="1" applyNumberFormat="1" applyFont="1" applyFill="1" applyBorder="1" applyAlignment="1">
      <alignment horizontal="right" vertical="center"/>
    </xf>
    <xf numFmtId="176" fontId="9" fillId="0" borderId="35" xfId="0" applyNumberFormat="1" applyFont="1" applyFill="1" applyBorder="1" applyAlignment="1"/>
    <xf numFmtId="176" fontId="9" fillId="0" borderId="32" xfId="0" applyNumberFormat="1" applyFont="1" applyFill="1" applyBorder="1" applyAlignment="1"/>
    <xf numFmtId="176" fontId="9" fillId="0" borderId="38" xfId="0" applyNumberFormat="1" applyFont="1" applyFill="1" applyBorder="1" applyAlignment="1"/>
    <xf numFmtId="177" fontId="9" fillId="2" borderId="39" xfId="1" applyNumberFormat="1" applyFont="1" applyFill="1" applyBorder="1" applyAlignment="1">
      <alignment horizontal="right" vertical="center"/>
    </xf>
    <xf numFmtId="176" fontId="9" fillId="0" borderId="35" xfId="3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/>
    <xf numFmtId="0" fontId="3" fillId="0" borderId="0" xfId="1" applyFont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4" borderId="27" xfId="1" applyFont="1" applyFill="1" applyBorder="1" applyAlignment="1">
      <alignment vertical="center"/>
    </xf>
    <xf numFmtId="176" fontId="3" fillId="2" borderId="43" xfId="3" applyNumberFormat="1" applyFont="1" applyFill="1" applyBorder="1" applyAlignment="1">
      <alignment horizontal="right" vertical="center"/>
    </xf>
    <xf numFmtId="176" fontId="3" fillId="2" borderId="34" xfId="3" applyNumberFormat="1" applyFont="1" applyFill="1" applyBorder="1" applyAlignment="1">
      <alignment horizontal="right" vertical="center"/>
    </xf>
    <xf numFmtId="0" fontId="3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38" fontId="3" fillId="0" borderId="44" xfId="0" applyNumberFormat="1" applyFont="1" applyFill="1" applyBorder="1" applyAlignment="1">
      <alignment horizontal="right" vertical="center"/>
    </xf>
    <xf numFmtId="38" fontId="3" fillId="0" borderId="25" xfId="0" applyNumberFormat="1" applyFont="1" applyFill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Continuous" vertical="center"/>
    </xf>
    <xf numFmtId="38" fontId="3" fillId="0" borderId="2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3" fillId="4" borderId="46" xfId="1" applyFont="1" applyFill="1" applyBorder="1" applyAlignment="1">
      <alignment vertical="center"/>
    </xf>
    <xf numFmtId="0" fontId="3" fillId="0" borderId="45" xfId="1" applyFont="1" applyBorder="1" applyAlignment="1">
      <alignment horizontal="centerContinuous" vertical="center"/>
    </xf>
    <xf numFmtId="177" fontId="3" fillId="0" borderId="32" xfId="0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18" xfId="1" applyNumberFormat="1" applyFont="1" applyFill="1" applyBorder="1" applyAlignment="1">
      <alignment horizontal="right" vertical="center"/>
    </xf>
    <xf numFmtId="0" fontId="6" fillId="0" borderId="47" xfId="1" applyFont="1" applyBorder="1" applyAlignment="1">
      <alignment horizontal="center" vertical="center"/>
    </xf>
    <xf numFmtId="0" fontId="9" fillId="2" borderId="43" xfId="1" applyFont="1" applyFill="1" applyBorder="1" applyAlignment="1">
      <alignment horizontal="right" vertical="center"/>
    </xf>
    <xf numFmtId="0" fontId="9" fillId="0" borderId="32" xfId="1" applyFont="1" applyFill="1" applyBorder="1" applyAlignment="1">
      <alignment horizontal="right" vertical="center"/>
    </xf>
    <xf numFmtId="0" fontId="9" fillId="3" borderId="33" xfId="1" applyFont="1" applyFill="1" applyBorder="1" applyAlignment="1">
      <alignment horizontal="right" vertical="center"/>
    </xf>
    <xf numFmtId="0" fontId="9" fillId="0" borderId="34" xfId="1" applyFont="1" applyFill="1" applyBorder="1" applyAlignment="1">
      <alignment horizontal="right" vertical="center"/>
    </xf>
    <xf numFmtId="0" fontId="9" fillId="0" borderId="35" xfId="1" applyFont="1" applyFill="1" applyBorder="1" applyAlignment="1">
      <alignment horizontal="right" vertical="center"/>
    </xf>
    <xf numFmtId="0" fontId="9" fillId="0" borderId="35" xfId="1" applyNumberFormat="1" applyFont="1" applyFill="1" applyBorder="1" applyAlignment="1">
      <alignment horizontal="right" vertical="center"/>
    </xf>
    <xf numFmtId="0" fontId="9" fillId="0" borderId="32" xfId="1" applyNumberFormat="1" applyFont="1" applyFill="1" applyBorder="1" applyAlignment="1">
      <alignment horizontal="right" vertical="center"/>
    </xf>
    <xf numFmtId="0" fontId="9" fillId="0" borderId="38" xfId="1" applyNumberFormat="1" applyFont="1" applyFill="1" applyBorder="1" applyAlignment="1">
      <alignment horizontal="right" vertical="center"/>
    </xf>
    <xf numFmtId="0" fontId="9" fillId="2" borderId="39" xfId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right" vertical="center"/>
    </xf>
    <xf numFmtId="0" fontId="5" fillId="0" borderId="4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176" fontId="3" fillId="6" borderId="33" xfId="3" applyNumberFormat="1" applyFont="1" applyFill="1" applyBorder="1" applyAlignment="1">
      <alignment horizontal="right" vertical="center"/>
    </xf>
    <xf numFmtId="176" fontId="3" fillId="6" borderId="34" xfId="3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 indent="3"/>
    </xf>
    <xf numFmtId="0" fontId="6" fillId="0" borderId="15" xfId="1" applyFont="1" applyBorder="1" applyAlignment="1">
      <alignment horizontal="centerContinuous" vertical="center"/>
    </xf>
    <xf numFmtId="178" fontId="3" fillId="0" borderId="0" xfId="1" quotePrefix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15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Continuous" vertical="center"/>
    </xf>
    <xf numFmtId="38" fontId="3" fillId="0" borderId="0" xfId="1" applyNumberFormat="1" applyFont="1" applyFill="1" applyBorder="1" applyAlignment="1">
      <alignment vertical="center"/>
    </xf>
    <xf numFmtId="38" fontId="3" fillId="0" borderId="2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6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38" fontId="3" fillId="3" borderId="26" xfId="1" applyNumberFormat="1" applyFont="1" applyFill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5" borderId="38" xfId="1" applyFont="1" applyFill="1" applyBorder="1" applyAlignment="1">
      <alignment horizontal="center" vertical="center"/>
    </xf>
    <xf numFmtId="176" fontId="3" fillId="0" borderId="48" xfId="3" applyNumberFormat="1" applyFont="1" applyFill="1" applyBorder="1" applyAlignment="1">
      <alignment horizontal="right" vertical="center"/>
    </xf>
    <xf numFmtId="176" fontId="3" fillId="3" borderId="46" xfId="3" applyNumberFormat="1" applyFont="1" applyFill="1" applyBorder="1" applyAlignment="1">
      <alignment horizontal="right" vertical="center"/>
    </xf>
    <xf numFmtId="176" fontId="3" fillId="0" borderId="45" xfId="3" applyNumberFormat="1" applyFont="1" applyFill="1" applyBorder="1" applyAlignment="1">
      <alignment horizontal="right" vertical="center"/>
    </xf>
    <xf numFmtId="176" fontId="3" fillId="0" borderId="49" xfId="3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8" fontId="3" fillId="0" borderId="0" xfId="1" applyNumberFormat="1" applyFont="1" applyBorder="1" applyAlignment="1">
      <alignment vertical="center"/>
    </xf>
    <xf numFmtId="38" fontId="3" fillId="0" borderId="10" xfId="1" applyNumberFormat="1" applyFont="1" applyFill="1" applyBorder="1" applyAlignment="1">
      <alignment horizontal="center" vertical="center"/>
    </xf>
    <xf numFmtId="38" fontId="3" fillId="0" borderId="21" xfId="1" applyNumberFormat="1" applyFont="1" applyBorder="1" applyAlignment="1">
      <alignment vertical="center"/>
    </xf>
    <xf numFmtId="178" fontId="3" fillId="0" borderId="35" xfId="1" applyNumberFormat="1" applyFont="1" applyFill="1" applyBorder="1" applyAlignment="1">
      <alignment horizontal="right" vertical="center"/>
    </xf>
    <xf numFmtId="176" fontId="3" fillId="0" borderId="47" xfId="3" applyNumberFormat="1" applyFont="1" applyFill="1" applyBorder="1" applyAlignment="1">
      <alignment horizontal="right" vertical="center"/>
    </xf>
    <xf numFmtId="38" fontId="3" fillId="0" borderId="22" xfId="0" applyNumberFormat="1" applyFont="1" applyFill="1" applyBorder="1" applyAlignment="1">
      <alignment horizontal="right" vertical="center"/>
    </xf>
    <xf numFmtId="177" fontId="3" fillId="0" borderId="35" xfId="0" applyNumberFormat="1" applyFont="1" applyFill="1" applyBorder="1" applyAlignment="1">
      <alignment horizontal="right" vertical="center"/>
    </xf>
    <xf numFmtId="176" fontId="9" fillId="0" borderId="39" xfId="3" applyNumberFormat="1" applyFont="1" applyFill="1" applyBorder="1" applyAlignment="1">
      <alignment horizontal="right" vertical="center"/>
    </xf>
    <xf numFmtId="176" fontId="9" fillId="0" borderId="38" xfId="3" applyNumberFormat="1" applyFont="1" applyFill="1" applyBorder="1" applyAlignment="1">
      <alignment horizontal="right" vertical="center"/>
    </xf>
    <xf numFmtId="176" fontId="3" fillId="0" borderId="55" xfId="3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center" vertical="center"/>
    </xf>
    <xf numFmtId="38" fontId="3" fillId="0" borderId="22" xfId="1" applyNumberFormat="1" applyFont="1" applyBorder="1" applyAlignment="1">
      <alignment vertical="center"/>
    </xf>
    <xf numFmtId="178" fontId="3" fillId="0" borderId="32" xfId="1" applyNumberFormat="1" applyFont="1" applyFill="1" applyBorder="1" applyAlignment="1">
      <alignment horizontal="right" vertical="center"/>
    </xf>
    <xf numFmtId="176" fontId="3" fillId="0" borderId="15" xfId="3" applyNumberFormat="1" applyFont="1" applyFill="1" applyBorder="1" applyAlignment="1">
      <alignment horizontal="right" vertical="center"/>
    </xf>
    <xf numFmtId="38" fontId="3" fillId="0" borderId="28" xfId="1" applyNumberFormat="1" applyFont="1" applyFill="1" applyBorder="1" applyAlignment="1">
      <alignment horizontal="right" vertical="center"/>
    </xf>
    <xf numFmtId="176" fontId="3" fillId="0" borderId="43" xfId="3" applyNumberFormat="1" applyFont="1" applyFill="1" applyBorder="1" applyAlignment="1">
      <alignment horizontal="right" vertical="center"/>
    </xf>
    <xf numFmtId="38" fontId="3" fillId="0" borderId="40" xfId="1" applyNumberFormat="1" applyFont="1" applyFill="1" applyBorder="1" applyAlignment="1">
      <alignment horizontal="right" vertical="center"/>
    </xf>
    <xf numFmtId="38" fontId="3" fillId="0" borderId="56" xfId="1" applyNumberFormat="1" applyFont="1" applyFill="1" applyBorder="1" applyAlignment="1">
      <alignment horizontal="right" vertical="center"/>
    </xf>
    <xf numFmtId="176" fontId="3" fillId="0" borderId="57" xfId="3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41" xfId="3" applyNumberFormat="1" applyFont="1" applyFill="1" applyBorder="1" applyAlignment="1">
      <alignment horizontal="right" vertical="center"/>
    </xf>
    <xf numFmtId="177" fontId="3" fillId="0" borderId="38" xfId="0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horizontal="center" vertical="center"/>
    </xf>
    <xf numFmtId="38" fontId="3" fillId="0" borderId="27" xfId="1" applyNumberFormat="1" applyFont="1" applyFill="1" applyBorder="1" applyAlignment="1">
      <alignment horizontal="right" vertical="center"/>
    </xf>
    <xf numFmtId="176" fontId="3" fillId="0" borderId="27" xfId="3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177" fontId="9" fillId="2" borderId="30" xfId="1" applyNumberFormat="1" applyFont="1" applyFill="1" applyBorder="1" applyAlignment="1">
      <alignment horizontal="right" vertical="center"/>
    </xf>
    <xf numFmtId="49" fontId="3" fillId="0" borderId="3" xfId="1" applyNumberFormat="1" applyFont="1" applyFill="1" applyBorder="1" applyAlignment="1">
      <alignment horizontal="center" vertical="center"/>
    </xf>
    <xf numFmtId="176" fontId="9" fillId="0" borderId="32" xfId="3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center" vertical="center"/>
    </xf>
    <xf numFmtId="38" fontId="3" fillId="0" borderId="4" xfId="1" applyNumberFormat="1" applyFont="1" applyFill="1" applyBorder="1" applyAlignment="1">
      <alignment horizontal="right" vertical="center"/>
    </xf>
    <xf numFmtId="176" fontId="3" fillId="0" borderId="58" xfId="3" applyNumberFormat="1" applyFont="1" applyFill="1" applyBorder="1" applyAlignment="1">
      <alignment horizontal="right" vertical="center"/>
    </xf>
    <xf numFmtId="38" fontId="3" fillId="0" borderId="17" xfId="1" applyNumberFormat="1" applyFont="1" applyFill="1" applyBorder="1" applyAlignment="1">
      <alignment horizontal="right" vertical="center"/>
    </xf>
    <xf numFmtId="38" fontId="3" fillId="0" borderId="17" xfId="1" applyNumberFormat="1" applyFont="1" applyFill="1" applyBorder="1" applyAlignment="1">
      <alignment horizontal="center" vertical="center"/>
    </xf>
    <xf numFmtId="38" fontId="3" fillId="0" borderId="4" xfId="1" applyNumberFormat="1" applyFont="1" applyBorder="1" applyAlignment="1">
      <alignment vertical="center"/>
    </xf>
    <xf numFmtId="178" fontId="3" fillId="0" borderId="58" xfId="1" applyNumberFormat="1" applyFont="1" applyFill="1" applyBorder="1" applyAlignment="1">
      <alignment horizontal="right" vertical="center"/>
    </xf>
    <xf numFmtId="38" fontId="3" fillId="0" borderId="12" xfId="1" applyNumberFormat="1" applyFont="1" applyFill="1" applyBorder="1" applyAlignment="1">
      <alignment horizontal="center" vertical="center"/>
    </xf>
    <xf numFmtId="178" fontId="3" fillId="0" borderId="49" xfId="1" applyNumberFormat="1" applyFont="1" applyFill="1" applyBorder="1" applyAlignment="1">
      <alignment horizontal="right" vertical="center"/>
    </xf>
    <xf numFmtId="176" fontId="3" fillId="0" borderId="56" xfId="3" applyNumberFormat="1" applyFont="1" applyFill="1" applyBorder="1" applyAlignment="1">
      <alignment horizontal="right" vertical="center"/>
    </xf>
    <xf numFmtId="38" fontId="3" fillId="3" borderId="27" xfId="1" applyNumberFormat="1" applyFont="1" applyFill="1" applyBorder="1" applyAlignment="1">
      <alignment horizontal="right" vertical="center"/>
    </xf>
    <xf numFmtId="0" fontId="3" fillId="3" borderId="16" xfId="1" applyFont="1" applyFill="1" applyBorder="1" applyAlignment="1">
      <alignment horizontal="center" vertical="center"/>
    </xf>
    <xf numFmtId="38" fontId="3" fillId="3" borderId="16" xfId="1" applyNumberFormat="1" applyFont="1" applyFill="1" applyBorder="1" applyAlignment="1">
      <alignment horizontal="right" vertical="center"/>
    </xf>
    <xf numFmtId="176" fontId="3" fillId="3" borderId="34" xfId="3" applyNumberFormat="1" applyFont="1" applyFill="1" applyBorder="1" applyAlignment="1">
      <alignment horizontal="right" vertical="center"/>
    </xf>
    <xf numFmtId="0" fontId="3" fillId="3" borderId="9" xfId="1" applyFont="1" applyFill="1" applyBorder="1" applyAlignment="1">
      <alignment horizontal="center" vertical="center"/>
    </xf>
    <xf numFmtId="38" fontId="3" fillId="3" borderId="1" xfId="1" applyNumberFormat="1" applyFont="1" applyFill="1" applyBorder="1" applyAlignment="1">
      <alignment horizontal="right" vertical="center"/>
    </xf>
    <xf numFmtId="176" fontId="3" fillId="3" borderId="45" xfId="3" applyNumberFormat="1" applyFont="1" applyFill="1" applyBorder="1" applyAlignment="1">
      <alignment horizontal="right" vertical="center"/>
    </xf>
    <xf numFmtId="38" fontId="4" fillId="0" borderId="4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38" fontId="3" fillId="0" borderId="26" xfId="1" applyNumberFormat="1" applyFont="1" applyFill="1" applyBorder="1" applyAlignment="1">
      <alignment horizontal="right" vertical="center"/>
    </xf>
    <xf numFmtId="176" fontId="3" fillId="0" borderId="33" xfId="3" applyNumberFormat="1" applyFont="1" applyFill="1" applyBorder="1" applyAlignment="1">
      <alignment horizontal="right" vertical="center"/>
    </xf>
    <xf numFmtId="176" fontId="3" fillId="0" borderId="46" xfId="3" applyNumberFormat="1" applyFont="1" applyFill="1" applyBorder="1" applyAlignment="1">
      <alignment horizontal="right" vertical="center"/>
    </xf>
    <xf numFmtId="38" fontId="6" fillId="0" borderId="2" xfId="1" applyNumberFormat="1" applyFont="1" applyFill="1" applyBorder="1" applyAlignment="1">
      <alignment horizontal="right" vertical="center"/>
    </xf>
    <xf numFmtId="177" fontId="9" fillId="0" borderId="33" xfId="1" applyNumberFormat="1" applyFont="1" applyFill="1" applyBorder="1" applyAlignment="1">
      <alignment horizontal="right" vertical="center"/>
    </xf>
    <xf numFmtId="0" fontId="9" fillId="0" borderId="33" xfId="1" applyFont="1" applyFill="1" applyBorder="1" applyAlignment="1">
      <alignment horizontal="right" vertical="center"/>
    </xf>
    <xf numFmtId="38" fontId="9" fillId="0" borderId="18" xfId="1" applyNumberFormat="1" applyFont="1" applyFill="1" applyBorder="1" applyAlignment="1">
      <alignment horizontal="right" vertical="center" wrapText="1"/>
    </xf>
    <xf numFmtId="38" fontId="9" fillId="0" borderId="51" xfId="1" applyNumberFormat="1" applyFont="1" applyFill="1" applyBorder="1" applyAlignment="1">
      <alignment horizontal="right" vertical="center" wrapText="1"/>
    </xf>
    <xf numFmtId="38" fontId="9" fillId="0" borderId="18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3" borderId="8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38" fontId="9" fillId="0" borderId="50" xfId="1" applyNumberFormat="1" applyFont="1" applyFill="1" applyBorder="1" applyAlignment="1">
      <alignment horizontal="right" vertical="center"/>
    </xf>
    <xf numFmtId="38" fontId="9" fillId="0" borderId="7" xfId="2" applyFont="1" applyFill="1" applyBorder="1" applyAlignment="1">
      <alignment horizontal="right" vertical="center"/>
    </xf>
    <xf numFmtId="38" fontId="9" fillId="0" borderId="50" xfId="2" applyFont="1" applyFill="1" applyBorder="1" applyAlignment="1">
      <alignment horizontal="right" vertical="center"/>
    </xf>
    <xf numFmtId="38" fontId="9" fillId="0" borderId="25" xfId="2" applyFont="1" applyFill="1" applyBorder="1" applyAlignment="1">
      <alignment horizontal="right" vertical="center"/>
    </xf>
    <xf numFmtId="38" fontId="9" fillId="0" borderId="29" xfId="2" applyFont="1" applyFill="1" applyBorder="1" applyAlignment="1">
      <alignment horizontal="right" vertical="center"/>
    </xf>
    <xf numFmtId="38" fontId="9" fillId="2" borderId="8" xfId="1" applyNumberFormat="1" applyFont="1" applyFill="1" applyBorder="1" applyAlignment="1">
      <alignment horizontal="right" vertical="center"/>
    </xf>
    <xf numFmtId="38" fontId="9" fillId="2" borderId="20" xfId="1" applyNumberFormat="1" applyFont="1" applyFill="1" applyBorder="1" applyAlignment="1">
      <alignment horizontal="right" vertical="center"/>
    </xf>
    <xf numFmtId="38" fontId="9" fillId="0" borderId="16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12" xfId="1" applyNumberFormat="1" applyFont="1" applyFill="1" applyBorder="1" applyAlignment="1">
      <alignment horizontal="right" vertical="center"/>
    </xf>
    <xf numFmtId="38" fontId="9" fillId="0" borderId="54" xfId="1" applyNumberFormat="1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horizontal="right" vertical="center"/>
    </xf>
    <xf numFmtId="38" fontId="9" fillId="0" borderId="52" xfId="2" applyFont="1" applyFill="1" applyBorder="1" applyAlignment="1">
      <alignment horizontal="right" vertical="center"/>
    </xf>
    <xf numFmtId="38" fontId="9" fillId="2" borderId="8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9" fillId="2" borderId="20" xfId="1" applyNumberFormat="1" applyFont="1" applyFill="1" applyBorder="1" applyAlignment="1">
      <alignment vertical="center"/>
    </xf>
    <xf numFmtId="38" fontId="9" fillId="0" borderId="16" xfId="1" applyNumberFormat="1" applyFont="1" applyFill="1" applyBorder="1" applyAlignment="1">
      <alignment vertical="center"/>
    </xf>
    <xf numFmtId="38" fontId="9" fillId="0" borderId="23" xfId="1" applyNumberFormat="1" applyFont="1" applyFill="1" applyBorder="1" applyAlignment="1">
      <alignment vertical="center"/>
    </xf>
    <xf numFmtId="38" fontId="9" fillId="0" borderId="22" xfId="2" applyFont="1" applyFill="1" applyBorder="1" applyAlignment="1">
      <alignment horizontal="right" vertical="center"/>
    </xf>
    <xf numFmtId="38" fontId="9" fillId="0" borderId="53" xfId="2" applyFont="1" applyFill="1" applyBorder="1" applyAlignment="1">
      <alignment horizontal="right" vertical="center"/>
    </xf>
    <xf numFmtId="38" fontId="9" fillId="2" borderId="16" xfId="1" applyNumberFormat="1" applyFont="1" applyFill="1" applyBorder="1" applyAlignment="1">
      <alignment vertical="center"/>
    </xf>
    <xf numFmtId="38" fontId="9" fillId="2" borderId="23" xfId="1" applyNumberFormat="1" applyFont="1" applyFill="1" applyBorder="1" applyAlignment="1">
      <alignment vertical="center"/>
    </xf>
    <xf numFmtId="38" fontId="9" fillId="2" borderId="31" xfId="1" applyNumberFormat="1" applyFont="1" applyFill="1" applyBorder="1" applyAlignment="1">
      <alignment vertical="center"/>
    </xf>
    <xf numFmtId="38" fontId="9" fillId="0" borderId="8" xfId="1" applyNumberFormat="1" applyFont="1" applyFill="1" applyBorder="1" applyAlignment="1">
      <alignment horizontal="right" vertical="center"/>
    </xf>
    <xf numFmtId="38" fontId="9" fillId="0" borderId="20" xfId="1" applyNumberFormat="1" applyFont="1" applyFill="1" applyBorder="1" applyAlignment="1">
      <alignment horizontal="right" vertical="center"/>
    </xf>
    <xf numFmtId="38" fontId="9" fillId="0" borderId="8" xfId="1" applyNumberFormat="1" applyFont="1" applyFill="1" applyBorder="1" applyAlignment="1">
      <alignment vertical="center"/>
    </xf>
    <xf numFmtId="38" fontId="9" fillId="0" borderId="20" xfId="1" applyNumberFormat="1" applyFont="1" applyFill="1" applyBorder="1" applyAlignment="1">
      <alignment vertical="center"/>
    </xf>
    <xf numFmtId="38" fontId="9" fillId="0" borderId="7" xfId="1" applyNumberFormat="1" applyFont="1" applyFill="1" applyBorder="1" applyAlignment="1">
      <alignment horizontal="right" vertical="center" wrapText="1"/>
    </xf>
    <xf numFmtId="38" fontId="9" fillId="0" borderId="50" xfId="1" applyNumberFormat="1" applyFont="1" applyFill="1" applyBorder="1" applyAlignment="1">
      <alignment horizontal="right" vertical="center" wrapText="1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34520"/>
        <c:axId val="631031384"/>
      </c:barChart>
      <c:catAx>
        <c:axId val="631034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1384"/>
        <c:crosses val="autoZero"/>
        <c:auto val="0"/>
        <c:lblAlgn val="ctr"/>
        <c:lblOffset val="100"/>
        <c:tickMarkSkip val="1"/>
        <c:noMultiLvlLbl val="0"/>
      </c:catAx>
      <c:valAx>
        <c:axId val="631031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3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9808"/>
        <c:axId val="631041968"/>
      </c:barChart>
      <c:catAx>
        <c:axId val="631049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1968"/>
        <c:crosses val="autoZero"/>
        <c:auto val="0"/>
        <c:lblAlgn val="ctr"/>
        <c:lblOffset val="100"/>
        <c:tickMarkSkip val="1"/>
        <c:noMultiLvlLbl val="0"/>
      </c:catAx>
      <c:valAx>
        <c:axId val="6310419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5888"/>
        <c:axId val="631043536"/>
      </c:barChart>
      <c:catAx>
        <c:axId val="631045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3536"/>
        <c:crosses val="autoZero"/>
        <c:auto val="0"/>
        <c:lblAlgn val="ctr"/>
        <c:lblOffset val="100"/>
        <c:tickMarkSkip val="1"/>
        <c:noMultiLvlLbl val="0"/>
      </c:catAx>
      <c:valAx>
        <c:axId val="6310435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0200"/>
        <c:axId val="631039224"/>
      </c:barChart>
      <c:catAx>
        <c:axId val="631050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9224"/>
        <c:crosses val="autoZero"/>
        <c:auto val="0"/>
        <c:lblAlgn val="ctr"/>
        <c:lblOffset val="100"/>
        <c:tickMarkSkip val="1"/>
        <c:noMultiLvlLbl val="0"/>
      </c:catAx>
      <c:valAx>
        <c:axId val="631039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0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4320"/>
        <c:axId val="631043928"/>
      </c:barChart>
      <c:catAx>
        <c:axId val="6310443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3928"/>
        <c:crosses val="autoZero"/>
        <c:auto val="0"/>
        <c:lblAlgn val="ctr"/>
        <c:lblOffset val="100"/>
        <c:tickMarkSkip val="1"/>
        <c:noMultiLvlLbl val="0"/>
      </c:catAx>
      <c:valAx>
        <c:axId val="631043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7848"/>
        <c:axId val="631039616"/>
      </c:barChart>
      <c:catAx>
        <c:axId val="631047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9616"/>
        <c:crosses val="autoZero"/>
        <c:auto val="0"/>
        <c:lblAlgn val="ctr"/>
        <c:lblOffset val="100"/>
        <c:tickMarkSkip val="1"/>
        <c:noMultiLvlLbl val="0"/>
      </c:catAx>
      <c:valAx>
        <c:axId val="631039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0008"/>
        <c:axId val="631047064"/>
      </c:barChart>
      <c:catAx>
        <c:axId val="631040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7064"/>
        <c:crosses val="autoZero"/>
        <c:auto val="0"/>
        <c:lblAlgn val="ctr"/>
        <c:lblOffset val="100"/>
        <c:tickMarkSkip val="1"/>
        <c:noMultiLvlLbl val="0"/>
      </c:catAx>
      <c:valAx>
        <c:axId val="631047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5104"/>
        <c:axId val="631040400"/>
      </c:barChart>
      <c:catAx>
        <c:axId val="6310451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0400"/>
        <c:crosses val="autoZero"/>
        <c:auto val="0"/>
        <c:lblAlgn val="ctr"/>
        <c:lblOffset val="100"/>
        <c:tickMarkSkip val="1"/>
        <c:noMultiLvlLbl val="0"/>
      </c:catAx>
      <c:valAx>
        <c:axId val="631040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0792"/>
        <c:axId val="631042752"/>
      </c:barChart>
      <c:catAx>
        <c:axId val="631040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2752"/>
        <c:crosses val="autoZero"/>
        <c:auto val="0"/>
        <c:lblAlgn val="ctr"/>
        <c:lblOffset val="100"/>
        <c:tickMarkSkip val="1"/>
        <c:noMultiLvlLbl val="0"/>
      </c:catAx>
      <c:valAx>
        <c:axId val="631042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1184"/>
        <c:axId val="631041576"/>
      </c:barChart>
      <c:catAx>
        <c:axId val="631041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1576"/>
        <c:crosses val="autoZero"/>
        <c:auto val="0"/>
        <c:lblAlgn val="ctr"/>
        <c:lblOffset val="100"/>
        <c:tickMarkSkip val="1"/>
        <c:noMultiLvlLbl val="0"/>
      </c:catAx>
      <c:valAx>
        <c:axId val="631041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6280"/>
        <c:axId val="631048632"/>
      </c:barChart>
      <c:catAx>
        <c:axId val="631046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8632"/>
        <c:crosses val="autoZero"/>
        <c:auto val="0"/>
        <c:lblAlgn val="ctr"/>
        <c:lblOffset val="100"/>
        <c:tickMarkSkip val="1"/>
        <c:noMultiLvlLbl val="0"/>
      </c:catAx>
      <c:valAx>
        <c:axId val="631048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29032"/>
        <c:axId val="631037264"/>
      </c:barChart>
      <c:catAx>
        <c:axId val="6310290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7264"/>
        <c:crosses val="autoZero"/>
        <c:auto val="0"/>
        <c:lblAlgn val="ctr"/>
        <c:lblOffset val="100"/>
        <c:tickMarkSkip val="1"/>
        <c:noMultiLvlLbl val="0"/>
      </c:catAx>
      <c:valAx>
        <c:axId val="631037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2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1768"/>
        <c:axId val="631056472"/>
      </c:barChart>
      <c:catAx>
        <c:axId val="631051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6472"/>
        <c:crosses val="autoZero"/>
        <c:auto val="0"/>
        <c:lblAlgn val="ctr"/>
        <c:lblOffset val="100"/>
        <c:tickMarkSkip val="1"/>
        <c:noMultiLvlLbl val="0"/>
      </c:catAx>
      <c:valAx>
        <c:axId val="6310564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1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7256"/>
        <c:axId val="631055296"/>
      </c:barChart>
      <c:catAx>
        <c:axId val="6310572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5296"/>
        <c:crosses val="autoZero"/>
        <c:auto val="0"/>
        <c:lblAlgn val="ctr"/>
        <c:lblOffset val="100"/>
        <c:tickMarkSkip val="1"/>
        <c:noMultiLvlLbl val="0"/>
      </c:catAx>
      <c:valAx>
        <c:axId val="6310552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7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3336"/>
        <c:axId val="631056864"/>
      </c:barChart>
      <c:catAx>
        <c:axId val="631053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6864"/>
        <c:crosses val="autoZero"/>
        <c:auto val="0"/>
        <c:lblAlgn val="ctr"/>
        <c:lblOffset val="100"/>
        <c:tickMarkSkip val="1"/>
        <c:noMultiLvlLbl val="0"/>
      </c:catAx>
      <c:valAx>
        <c:axId val="631056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3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2160"/>
        <c:axId val="631054904"/>
      </c:barChart>
      <c:catAx>
        <c:axId val="631052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4904"/>
        <c:crosses val="autoZero"/>
        <c:auto val="0"/>
        <c:lblAlgn val="ctr"/>
        <c:lblOffset val="100"/>
        <c:tickMarkSkip val="1"/>
        <c:noMultiLvlLbl val="0"/>
      </c:catAx>
      <c:valAx>
        <c:axId val="631054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1376"/>
        <c:axId val="631052552"/>
      </c:barChart>
      <c:catAx>
        <c:axId val="631051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2552"/>
        <c:crosses val="autoZero"/>
        <c:auto val="0"/>
        <c:lblAlgn val="ctr"/>
        <c:lblOffset val="100"/>
        <c:tickMarkSkip val="1"/>
        <c:noMultiLvlLbl val="0"/>
      </c:catAx>
      <c:valAx>
        <c:axId val="631052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52944"/>
        <c:axId val="631054120"/>
      </c:barChart>
      <c:catAx>
        <c:axId val="631052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54120"/>
        <c:crosses val="autoZero"/>
        <c:auto val="0"/>
        <c:lblAlgn val="ctr"/>
        <c:lblOffset val="100"/>
        <c:tickMarkSkip val="1"/>
        <c:noMultiLvlLbl val="0"/>
      </c:catAx>
      <c:valAx>
        <c:axId val="631054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5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6816"/>
        <c:axId val="628690344"/>
      </c:barChart>
      <c:catAx>
        <c:axId val="6286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90344"/>
        <c:crosses val="autoZero"/>
        <c:auto val="0"/>
        <c:lblAlgn val="ctr"/>
        <c:lblOffset val="100"/>
        <c:tickMarkSkip val="1"/>
        <c:noMultiLvlLbl val="0"/>
      </c:catAx>
      <c:valAx>
        <c:axId val="62869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5640"/>
        <c:axId val="628679368"/>
      </c:barChart>
      <c:catAx>
        <c:axId val="628685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79368"/>
        <c:crosses val="autoZero"/>
        <c:auto val="0"/>
        <c:lblAlgn val="ctr"/>
        <c:lblOffset val="100"/>
        <c:tickMarkSkip val="1"/>
        <c:noMultiLvlLbl val="0"/>
      </c:catAx>
      <c:valAx>
        <c:axId val="62867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5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0936"/>
        <c:axId val="628681328"/>
      </c:barChart>
      <c:catAx>
        <c:axId val="6286809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81328"/>
        <c:crosses val="autoZero"/>
        <c:auto val="0"/>
        <c:lblAlgn val="ctr"/>
        <c:lblOffset val="100"/>
        <c:tickMarkSkip val="1"/>
        <c:noMultiLvlLbl val="0"/>
      </c:catAx>
      <c:valAx>
        <c:axId val="62868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0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7208"/>
        <c:axId val="628688776"/>
      </c:barChart>
      <c:catAx>
        <c:axId val="6286872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88776"/>
        <c:crosses val="autoZero"/>
        <c:auto val="0"/>
        <c:lblAlgn val="ctr"/>
        <c:lblOffset val="100"/>
        <c:tickMarkSkip val="1"/>
        <c:noMultiLvlLbl val="0"/>
      </c:catAx>
      <c:valAx>
        <c:axId val="628688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7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32952"/>
        <c:axId val="631031776"/>
      </c:barChart>
      <c:catAx>
        <c:axId val="631032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1776"/>
        <c:crosses val="autoZero"/>
        <c:auto val="0"/>
        <c:lblAlgn val="ctr"/>
        <c:lblOffset val="100"/>
        <c:tickMarkSkip val="1"/>
        <c:noMultiLvlLbl val="0"/>
      </c:catAx>
      <c:valAx>
        <c:axId val="631031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32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4856"/>
        <c:axId val="628689168"/>
      </c:barChart>
      <c:catAx>
        <c:axId val="6286848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89168"/>
        <c:crosses val="autoZero"/>
        <c:auto val="0"/>
        <c:lblAlgn val="ctr"/>
        <c:lblOffset val="100"/>
        <c:tickMarkSkip val="1"/>
        <c:noMultiLvlLbl val="0"/>
      </c:catAx>
      <c:valAx>
        <c:axId val="628689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4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79760"/>
        <c:axId val="628682112"/>
      </c:barChart>
      <c:catAx>
        <c:axId val="62867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82112"/>
        <c:crosses val="autoZero"/>
        <c:auto val="0"/>
        <c:lblAlgn val="ctr"/>
        <c:lblOffset val="100"/>
        <c:tickMarkSkip val="1"/>
        <c:noMultiLvlLbl val="0"/>
      </c:catAx>
      <c:valAx>
        <c:axId val="6286821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7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8686032"/>
        <c:axId val="628689952"/>
      </c:barChart>
      <c:catAx>
        <c:axId val="6286860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28689952"/>
        <c:crosses val="autoZero"/>
        <c:auto val="0"/>
        <c:lblAlgn val="ctr"/>
        <c:lblOffset val="100"/>
        <c:tickMarkSkip val="1"/>
        <c:noMultiLvlLbl val="0"/>
      </c:catAx>
      <c:valAx>
        <c:axId val="628689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28686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36088"/>
        <c:axId val="631028248"/>
      </c:barChart>
      <c:catAx>
        <c:axId val="6310360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28248"/>
        <c:crosses val="autoZero"/>
        <c:auto val="0"/>
        <c:lblAlgn val="ctr"/>
        <c:lblOffset val="100"/>
        <c:tickMarkSkip val="1"/>
        <c:noMultiLvlLbl val="0"/>
      </c:catAx>
      <c:valAx>
        <c:axId val="6310282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3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26288"/>
        <c:axId val="631034912"/>
      </c:barChart>
      <c:catAx>
        <c:axId val="6310262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4912"/>
        <c:crosses val="autoZero"/>
        <c:auto val="0"/>
        <c:lblAlgn val="ctr"/>
        <c:lblOffset val="100"/>
        <c:tickMarkSkip val="1"/>
        <c:noMultiLvlLbl val="0"/>
      </c:catAx>
      <c:valAx>
        <c:axId val="631034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2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27464"/>
        <c:axId val="631027856"/>
      </c:barChart>
      <c:catAx>
        <c:axId val="6310274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27856"/>
        <c:crosses val="autoZero"/>
        <c:auto val="0"/>
        <c:lblAlgn val="ctr"/>
        <c:lblOffset val="100"/>
        <c:tickMarkSkip val="1"/>
        <c:noMultiLvlLbl val="0"/>
      </c:catAx>
      <c:valAx>
        <c:axId val="631027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2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29816"/>
        <c:axId val="631037656"/>
      </c:barChart>
      <c:catAx>
        <c:axId val="631029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7656"/>
        <c:crosses val="autoZero"/>
        <c:auto val="0"/>
        <c:lblAlgn val="ctr"/>
        <c:lblOffset val="100"/>
        <c:tickMarkSkip val="1"/>
        <c:noMultiLvlLbl val="0"/>
      </c:catAx>
      <c:valAx>
        <c:axId val="631037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2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30208"/>
        <c:axId val="631032168"/>
      </c:barChart>
      <c:catAx>
        <c:axId val="6310302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32168"/>
        <c:crosses val="autoZero"/>
        <c:auto val="0"/>
        <c:lblAlgn val="ctr"/>
        <c:lblOffset val="100"/>
        <c:tickMarkSkip val="1"/>
        <c:noMultiLvlLbl val="0"/>
      </c:catAx>
      <c:valAx>
        <c:axId val="631032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3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045496"/>
        <c:axId val="631049416"/>
      </c:barChart>
      <c:catAx>
        <c:axId val="631045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631049416"/>
        <c:crosses val="autoZero"/>
        <c:auto val="0"/>
        <c:lblAlgn val="ctr"/>
        <c:lblOffset val="100"/>
        <c:tickMarkSkip val="1"/>
        <c:noMultiLvlLbl val="0"/>
      </c:catAx>
      <c:valAx>
        <c:axId val="631049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63104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227133</xdr:colOff>
      <xdr:row>53</xdr:row>
      <xdr:rowOff>109904</xdr:rowOff>
    </xdr:from>
    <xdr:to>
      <xdr:col>16</xdr:col>
      <xdr:colOff>176663</xdr:colOff>
      <xdr:row>80</xdr:row>
      <xdr:rowOff>140184</xdr:rowOff>
    </xdr:to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52441" y="10133135"/>
          <a:ext cx="2682472" cy="5803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1442;&#32771;&#36039;&#26009;&#12501;&#12457;&#12523;&#12480;/04_&#32113;&#35336;/01_&#36008;&#29289;&#21462;&#25201;&#37327;&#38306;&#36899;/&#9733;&#25104;&#30000;&#31354;&#28207;&#36008;&#29289;&#21462;&#25201;&#37327;&#65288;&#20316;&#26989;&#29992;&#65289;/&#27969;&#21205;&#22259;&#12539;&#29983;&#39854;2020&#24180;&#65303;&#26376;/&#27969;&#21205;&#22259;&#12288;2020.0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込"/>
      <sheetName val="詳細"/>
      <sheetName val="取卸"/>
      <sheetName val="推移表"/>
      <sheetName val="積卸・生鮮"/>
      <sheetName val="成田空港"/>
      <sheetName val="入力（速報）"/>
      <sheetName val="入力（確定値）"/>
      <sheetName val="輸入内訳"/>
      <sheetName val="積卸トン量について "/>
      <sheetName val="Q02"/>
      <sheetName val="R07"/>
      <sheetName val="保税運送実績集計表"/>
      <sheetName val="Q06"/>
      <sheetName val="R04"/>
      <sheetName val="R08"/>
      <sheetName val="R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4">
          <cell r="N84" t="str">
            <v>生鮮</v>
          </cell>
          <cell r="O84" t="str">
            <v>ドライ</v>
          </cell>
        </row>
        <row r="85">
          <cell r="M85" t="str">
            <v>2019年7月</v>
          </cell>
          <cell r="N85">
            <v>17.7</v>
          </cell>
          <cell r="O85">
            <v>82.3</v>
          </cell>
        </row>
        <row r="86">
          <cell r="M86" t="str">
            <v>8月</v>
          </cell>
          <cell r="N86">
            <v>18</v>
          </cell>
          <cell r="O86">
            <v>82</v>
          </cell>
        </row>
        <row r="87">
          <cell r="M87" t="str">
            <v>9月</v>
          </cell>
          <cell r="N87">
            <v>17.7</v>
          </cell>
          <cell r="O87">
            <v>82.3</v>
          </cell>
        </row>
        <row r="88">
          <cell r="M88" t="str">
            <v>10月</v>
          </cell>
          <cell r="N88">
            <v>18.5</v>
          </cell>
          <cell r="O88">
            <v>81.5</v>
          </cell>
        </row>
        <row r="89">
          <cell r="M89" t="str">
            <v>11月</v>
          </cell>
          <cell r="N89">
            <v>17.5</v>
          </cell>
          <cell r="O89">
            <v>82.5</v>
          </cell>
        </row>
        <row r="90">
          <cell r="M90" t="str">
            <v>12月</v>
          </cell>
          <cell r="N90">
            <v>20.9</v>
          </cell>
          <cell r="O90">
            <v>79.099999999999994</v>
          </cell>
        </row>
        <row r="91">
          <cell r="M91" t="str">
            <v>2020年1月</v>
          </cell>
          <cell r="N91">
            <v>18</v>
          </cell>
          <cell r="O91">
            <v>82</v>
          </cell>
        </row>
        <row r="92">
          <cell r="M92" t="str">
            <v>2月</v>
          </cell>
          <cell r="N92">
            <v>19.600000000000001</v>
          </cell>
          <cell r="O92">
            <v>80.400000000000006</v>
          </cell>
        </row>
        <row r="93">
          <cell r="M93" t="str">
            <v>3月</v>
          </cell>
          <cell r="N93">
            <v>16.8</v>
          </cell>
          <cell r="O93">
            <v>83.2</v>
          </cell>
        </row>
        <row r="94">
          <cell r="M94" t="str">
            <v>4月</v>
          </cell>
          <cell r="N94">
            <v>11.5</v>
          </cell>
          <cell r="O94">
            <v>88.5</v>
          </cell>
        </row>
        <row r="95">
          <cell r="M95" t="str">
            <v>5月</v>
          </cell>
          <cell r="N95">
            <v>13</v>
          </cell>
          <cell r="O95">
            <v>87</v>
          </cell>
        </row>
        <row r="96">
          <cell r="M96" t="str">
            <v>6月</v>
          </cell>
          <cell r="N96">
            <v>16.2</v>
          </cell>
          <cell r="O96">
            <v>83.8</v>
          </cell>
        </row>
        <row r="97">
          <cell r="M97" t="str">
            <v>7月</v>
          </cell>
          <cell r="N97">
            <v>17.7</v>
          </cell>
          <cell r="O97">
            <v>82.3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tabSelected="1" view="pageBreakPreview" zoomScale="130" zoomScaleNormal="85" zoomScaleSheetLayoutView="130" workbookViewId="0">
      <selection activeCell="M40" sqref="M40"/>
    </sheetView>
  </sheetViews>
  <sheetFormatPr defaultRowHeight="18" customHeight="1"/>
  <cols>
    <col min="1" max="1" width="6.125" style="2" customWidth="1"/>
    <col min="2" max="2" width="6.625" style="2" customWidth="1"/>
    <col min="3" max="3" width="9.625" style="2" bestFit="1" customWidth="1"/>
    <col min="4" max="4" width="6.75" style="2" customWidth="1"/>
    <col min="5" max="5" width="7.75" style="2" customWidth="1"/>
    <col min="6" max="6" width="6.75" style="2" customWidth="1"/>
    <col min="7" max="7" width="7.75" style="2" customWidth="1"/>
    <col min="8" max="8" width="6.625" style="2" customWidth="1"/>
    <col min="9" max="9" width="7.75" style="2" customWidth="1"/>
    <col min="10" max="10" width="6.75" style="2" customWidth="1"/>
    <col min="11" max="11" width="7.75" style="2" customWidth="1"/>
    <col min="12" max="12" width="6.75" style="2" customWidth="1"/>
    <col min="13" max="13" width="6.25" style="2" customWidth="1"/>
    <col min="14" max="14" width="6.625" style="2" customWidth="1"/>
    <col min="15" max="15" width="9.625" style="2" customWidth="1"/>
    <col min="16" max="16" width="6.625" style="2" customWidth="1"/>
    <col min="17" max="17" width="3.125" style="2" customWidth="1"/>
    <col min="18" max="16384" width="9" style="2"/>
  </cols>
  <sheetData>
    <row r="1" spans="1:17" ht="21" customHeight="1">
      <c r="B1" s="1" t="s">
        <v>0</v>
      </c>
    </row>
    <row r="2" spans="1:17" ht="12" customHeight="1" thickBot="1">
      <c r="C2" s="33"/>
      <c r="D2" s="33"/>
      <c r="E2" s="33"/>
      <c r="F2" s="33"/>
      <c r="G2" s="33"/>
      <c r="H2" s="33"/>
      <c r="I2" s="33"/>
      <c r="J2" s="116" t="s">
        <v>33</v>
      </c>
      <c r="K2" s="53"/>
      <c r="L2" s="33"/>
      <c r="P2" s="154"/>
      <c r="Q2" s="154"/>
    </row>
    <row r="3" spans="1:17" ht="6" customHeight="1" thickBot="1">
      <c r="B3" s="3"/>
      <c r="C3" s="34"/>
      <c r="D3" s="59"/>
      <c r="E3" s="77"/>
      <c r="F3" s="101"/>
      <c r="G3" s="101"/>
      <c r="H3" s="101"/>
      <c r="I3" s="101"/>
      <c r="J3" s="77"/>
      <c r="K3" s="59"/>
      <c r="L3" s="133"/>
      <c r="N3" s="149"/>
      <c r="O3" s="34"/>
      <c r="P3" s="133"/>
      <c r="Q3" s="154"/>
    </row>
    <row r="4" spans="1:17" ht="6" customHeight="1" thickBot="1">
      <c r="B4" s="4"/>
      <c r="C4" s="27"/>
      <c r="D4" s="60"/>
      <c r="E4" s="78"/>
      <c r="F4" s="102"/>
      <c r="G4" s="74"/>
      <c r="H4" s="74"/>
      <c r="I4" s="74"/>
      <c r="J4" s="117"/>
      <c r="K4" s="34"/>
      <c r="L4" s="133"/>
      <c r="N4" s="4"/>
      <c r="O4" s="48"/>
      <c r="P4" s="60"/>
      <c r="Q4" s="154"/>
    </row>
    <row r="5" spans="1:17" ht="16.5" customHeight="1">
      <c r="B5" s="5" t="s">
        <v>1</v>
      </c>
      <c r="C5" s="35" t="s">
        <v>23</v>
      </c>
      <c r="D5" s="61"/>
      <c r="E5" s="55" t="s">
        <v>27</v>
      </c>
      <c r="F5" s="75"/>
      <c r="G5" s="105" t="s">
        <v>30</v>
      </c>
      <c r="H5" s="111"/>
      <c r="I5" s="114" t="s">
        <v>31</v>
      </c>
      <c r="J5" s="118"/>
      <c r="K5" s="35" t="s">
        <v>34</v>
      </c>
      <c r="L5" s="134"/>
      <c r="N5" s="19" t="s">
        <v>1</v>
      </c>
      <c r="O5" s="151" t="s">
        <v>35</v>
      </c>
      <c r="P5" s="61"/>
      <c r="Q5" s="160"/>
    </row>
    <row r="6" spans="1:17" ht="14.25" customHeight="1" thickBot="1">
      <c r="B6" s="6" t="s">
        <v>2</v>
      </c>
      <c r="C6" s="36"/>
      <c r="D6" s="62" t="s">
        <v>26</v>
      </c>
      <c r="E6" s="79"/>
      <c r="F6" s="87" t="s">
        <v>26</v>
      </c>
      <c r="G6" s="106"/>
      <c r="H6" s="112" t="s">
        <v>26</v>
      </c>
      <c r="I6" s="106"/>
      <c r="J6" s="112" t="s">
        <v>26</v>
      </c>
      <c r="K6" s="106"/>
      <c r="L6" s="113" t="s">
        <v>26</v>
      </c>
      <c r="N6" s="20" t="s">
        <v>2</v>
      </c>
      <c r="O6" s="36"/>
      <c r="P6" s="155" t="s">
        <v>26</v>
      </c>
      <c r="Q6" s="162"/>
    </row>
    <row r="7" spans="1:17" s="28" customFormat="1" ht="15.75" customHeight="1" thickBot="1">
      <c r="B7" s="7" t="s">
        <v>3</v>
      </c>
      <c r="C7" s="37">
        <v>938770</v>
      </c>
      <c r="D7" s="63">
        <v>108.9</v>
      </c>
      <c r="E7" s="80">
        <v>595920</v>
      </c>
      <c r="F7" s="103">
        <v>106</v>
      </c>
      <c r="G7" s="37">
        <v>302624</v>
      </c>
      <c r="H7" s="63">
        <v>89</v>
      </c>
      <c r="I7" s="80">
        <v>293296</v>
      </c>
      <c r="J7" s="103">
        <v>131.80000000000001</v>
      </c>
      <c r="K7" s="80">
        <v>342850</v>
      </c>
      <c r="L7" s="103">
        <v>114.5</v>
      </c>
      <c r="M7" s="143"/>
      <c r="N7" s="8" t="s">
        <v>3</v>
      </c>
      <c r="O7" s="38">
        <v>2043372</v>
      </c>
      <c r="P7" s="72">
        <v>105.3</v>
      </c>
      <c r="Q7" s="73"/>
    </row>
    <row r="8" spans="1:17" s="28" customFormat="1" ht="15.75" customHeight="1" thickBot="1">
      <c r="B8" s="8" t="s">
        <v>4</v>
      </c>
      <c r="C8" s="38">
        <v>960847</v>
      </c>
      <c r="D8" s="64">
        <v>102.4</v>
      </c>
      <c r="E8" s="49">
        <v>614163</v>
      </c>
      <c r="F8" s="72">
        <v>103.1</v>
      </c>
      <c r="G8" s="38">
        <v>306983</v>
      </c>
      <c r="H8" s="64">
        <v>101.4</v>
      </c>
      <c r="I8" s="49">
        <v>307180</v>
      </c>
      <c r="J8" s="72">
        <v>104.7</v>
      </c>
      <c r="K8" s="49">
        <v>346684</v>
      </c>
      <c r="L8" s="72">
        <v>101.1</v>
      </c>
      <c r="M8" s="143"/>
      <c r="N8" s="8" t="s">
        <v>4</v>
      </c>
      <c r="O8" s="38">
        <v>2035968</v>
      </c>
      <c r="P8" s="72">
        <v>99.6</v>
      </c>
      <c r="Q8" s="73"/>
    </row>
    <row r="9" spans="1:17" s="28" customFormat="1" ht="15.75" customHeight="1" thickBot="1">
      <c r="A9" s="29"/>
      <c r="B9" s="8" t="s">
        <v>5</v>
      </c>
      <c r="C9" s="38">
        <v>985088</v>
      </c>
      <c r="D9" s="64">
        <v>102.5</v>
      </c>
      <c r="E9" s="49">
        <v>595651</v>
      </c>
      <c r="F9" s="72">
        <v>97</v>
      </c>
      <c r="G9" s="38">
        <v>299149</v>
      </c>
      <c r="H9" s="64">
        <v>97.4</v>
      </c>
      <c r="I9" s="49">
        <v>296502</v>
      </c>
      <c r="J9" s="72">
        <v>96.523862230613972</v>
      </c>
      <c r="K9" s="49">
        <v>389437</v>
      </c>
      <c r="L9" s="135">
        <v>112.3319795548684</v>
      </c>
      <c r="M9" s="29"/>
      <c r="N9" s="8" t="s">
        <v>5</v>
      </c>
      <c r="O9" s="38">
        <v>2083220</v>
      </c>
      <c r="P9" s="72">
        <v>102.3</v>
      </c>
      <c r="Q9" s="73"/>
    </row>
    <row r="10" spans="1:17" s="28" customFormat="1" ht="15.75" customHeight="1" thickBot="1">
      <c r="A10" s="29"/>
      <c r="B10" s="8" t="s">
        <v>6</v>
      </c>
      <c r="C10" s="38">
        <v>1093196</v>
      </c>
      <c r="D10" s="64">
        <v>111</v>
      </c>
      <c r="E10" s="49">
        <v>675891</v>
      </c>
      <c r="F10" s="72">
        <v>113.5</v>
      </c>
      <c r="G10" s="38">
        <v>368232</v>
      </c>
      <c r="H10" s="64">
        <v>123.1</v>
      </c>
      <c r="I10" s="49">
        <v>307659</v>
      </c>
      <c r="J10" s="72">
        <v>103.76287512394519</v>
      </c>
      <c r="K10" s="49">
        <v>417305</v>
      </c>
      <c r="L10" s="135">
        <v>107.15597131243308</v>
      </c>
      <c r="M10" s="29"/>
      <c r="N10" s="8" t="s">
        <v>6</v>
      </c>
      <c r="O10" s="38">
        <v>2262899</v>
      </c>
      <c r="P10" s="72">
        <v>108.6</v>
      </c>
      <c r="Q10" s="73"/>
    </row>
    <row r="11" spans="1:17" s="28" customFormat="1" ht="15.75" customHeight="1" thickBot="1">
      <c r="A11" s="29"/>
      <c r="B11" s="8" t="s">
        <v>7</v>
      </c>
      <c r="C11" s="38">
        <v>1094656</v>
      </c>
      <c r="D11" s="64">
        <v>100.1</v>
      </c>
      <c r="E11" s="49">
        <v>760182</v>
      </c>
      <c r="F11" s="72">
        <v>112.5</v>
      </c>
      <c r="G11" s="38">
        <v>366113</v>
      </c>
      <c r="H11" s="64">
        <v>99.4</v>
      </c>
      <c r="I11" s="49">
        <v>394069</v>
      </c>
      <c r="J11" s="72">
        <v>128.08629034092939</v>
      </c>
      <c r="K11" s="49">
        <v>334474</v>
      </c>
      <c r="L11" s="135">
        <v>80.150968715927192</v>
      </c>
      <c r="M11" s="29"/>
      <c r="N11" s="8" t="s">
        <v>7</v>
      </c>
      <c r="O11" s="38">
        <v>2198012</v>
      </c>
      <c r="P11" s="72">
        <v>97.1</v>
      </c>
      <c r="Q11" s="73"/>
    </row>
    <row r="12" spans="1:17" s="28" customFormat="1" ht="15.75" customHeight="1" thickBot="1">
      <c r="A12" s="29" t="s">
        <v>21</v>
      </c>
      <c r="B12" s="10" t="s">
        <v>10</v>
      </c>
      <c r="C12" s="40">
        <v>472846</v>
      </c>
      <c r="D12" s="66">
        <v>84.5</v>
      </c>
      <c r="E12" s="82">
        <v>314155</v>
      </c>
      <c r="F12" s="66">
        <v>84.1</v>
      </c>
      <c r="G12" s="40">
        <v>151020</v>
      </c>
      <c r="H12" s="66">
        <v>80.900000000000006</v>
      </c>
      <c r="I12" s="40">
        <v>163135</v>
      </c>
      <c r="J12" s="66">
        <v>87.3</v>
      </c>
      <c r="K12" s="82">
        <v>158691</v>
      </c>
      <c r="L12" s="66">
        <v>85.4</v>
      </c>
      <c r="M12" s="29" t="s">
        <v>21</v>
      </c>
      <c r="N12" s="150" t="s">
        <v>10</v>
      </c>
      <c r="O12" s="152">
        <v>983634</v>
      </c>
      <c r="P12" s="157">
        <v>87.9</v>
      </c>
      <c r="Q12" s="73"/>
    </row>
    <row r="13" spans="1:17" s="28" customFormat="1" ht="15.75" customHeight="1">
      <c r="A13" s="30"/>
      <c r="B13" s="11" t="s">
        <v>11</v>
      </c>
      <c r="C13" s="41">
        <v>81286</v>
      </c>
      <c r="D13" s="67">
        <v>94.3</v>
      </c>
      <c r="E13" s="41">
        <v>48082</v>
      </c>
      <c r="F13" s="67">
        <v>80.3</v>
      </c>
      <c r="G13" s="41">
        <v>20413</v>
      </c>
      <c r="H13" s="67">
        <v>70.3</v>
      </c>
      <c r="I13" s="41">
        <v>27669</v>
      </c>
      <c r="J13" s="67">
        <v>89.9</v>
      </c>
      <c r="K13" s="41">
        <v>33204</v>
      </c>
      <c r="L13" s="67">
        <v>125.8</v>
      </c>
      <c r="M13" s="30"/>
      <c r="N13" s="11" t="s">
        <v>11</v>
      </c>
      <c r="O13" s="41">
        <v>173655</v>
      </c>
      <c r="P13" s="158">
        <v>100</v>
      </c>
      <c r="Q13" s="73"/>
    </row>
    <row r="14" spans="1:17" s="28" customFormat="1" ht="15.75" customHeight="1">
      <c r="A14" s="30"/>
      <c r="B14" s="12" t="s">
        <v>12</v>
      </c>
      <c r="C14" s="42">
        <v>77556</v>
      </c>
      <c r="D14" s="68">
        <v>93</v>
      </c>
      <c r="E14" s="42">
        <v>46350</v>
      </c>
      <c r="F14" s="68">
        <v>79.900000000000006</v>
      </c>
      <c r="G14" s="42">
        <v>19676</v>
      </c>
      <c r="H14" s="68">
        <v>72.900000000000006</v>
      </c>
      <c r="I14" s="42">
        <v>26674</v>
      </c>
      <c r="J14" s="68">
        <v>85.9</v>
      </c>
      <c r="K14" s="42">
        <v>31206</v>
      </c>
      <c r="L14" s="68">
        <v>123.1</v>
      </c>
      <c r="M14" s="30"/>
      <c r="N14" s="12" t="s">
        <v>12</v>
      </c>
      <c r="O14" s="42">
        <v>166067</v>
      </c>
      <c r="P14" s="159">
        <v>98.6</v>
      </c>
      <c r="Q14" s="73"/>
    </row>
    <row r="15" spans="1:17" s="28" customFormat="1" ht="15.75" customHeight="1">
      <c r="A15" s="30"/>
      <c r="B15" s="13" t="s">
        <v>13</v>
      </c>
      <c r="C15" s="43">
        <v>80800</v>
      </c>
      <c r="D15" s="65">
        <v>82.6</v>
      </c>
      <c r="E15" s="43">
        <v>49226</v>
      </c>
      <c r="F15" s="65">
        <v>65.8</v>
      </c>
      <c r="G15" s="43">
        <v>20084</v>
      </c>
      <c r="H15" s="65">
        <v>58.8</v>
      </c>
      <c r="I15" s="43">
        <v>29142</v>
      </c>
      <c r="J15" s="65">
        <v>71.599999999999994</v>
      </c>
      <c r="K15" s="43">
        <v>31574</v>
      </c>
      <c r="L15" s="65">
        <v>137.19999999999999</v>
      </c>
      <c r="M15" s="30"/>
      <c r="N15" s="13" t="s">
        <v>13</v>
      </c>
      <c r="O15" s="43">
        <v>175221</v>
      </c>
      <c r="P15" s="156">
        <v>91.7</v>
      </c>
      <c r="Q15" s="73"/>
    </row>
    <row r="16" spans="1:17" s="28" customFormat="1" ht="15.75" customHeight="1">
      <c r="A16" s="30"/>
      <c r="B16" s="14" t="s">
        <v>36</v>
      </c>
      <c r="C16" s="42">
        <v>81167</v>
      </c>
      <c r="D16" s="68">
        <v>85.3</v>
      </c>
      <c r="E16" s="42">
        <v>50646</v>
      </c>
      <c r="F16" s="68">
        <v>71.2</v>
      </c>
      <c r="G16" s="42">
        <v>21861</v>
      </c>
      <c r="H16" s="68">
        <v>67.8</v>
      </c>
      <c r="I16" s="42">
        <v>28785</v>
      </c>
      <c r="J16" s="68">
        <v>74</v>
      </c>
      <c r="K16" s="42">
        <v>30521</v>
      </c>
      <c r="L16" s="68">
        <v>127.3</v>
      </c>
      <c r="M16" s="30"/>
      <c r="N16" s="14" t="s">
        <v>36</v>
      </c>
      <c r="O16" s="42">
        <v>173644</v>
      </c>
      <c r="P16" s="68">
        <v>89.7</v>
      </c>
      <c r="Q16" s="73"/>
    </row>
    <row r="17" spans="1:17" s="28" customFormat="1" ht="15.75" customHeight="1">
      <c r="A17" s="30"/>
      <c r="B17" s="9" t="s">
        <v>14</v>
      </c>
      <c r="C17" s="43">
        <v>87276</v>
      </c>
      <c r="D17" s="65">
        <v>98.3</v>
      </c>
      <c r="E17" s="43">
        <v>50817</v>
      </c>
      <c r="F17" s="65">
        <v>80.7</v>
      </c>
      <c r="G17" s="43">
        <v>21746</v>
      </c>
      <c r="H17" s="65">
        <v>74.900000000000006</v>
      </c>
      <c r="I17" s="43">
        <v>29071</v>
      </c>
      <c r="J17" s="65">
        <v>85.6</v>
      </c>
      <c r="K17" s="43">
        <v>36459</v>
      </c>
      <c r="L17" s="65">
        <v>141.1</v>
      </c>
      <c r="M17" s="30"/>
      <c r="N17" s="9" t="s">
        <v>14</v>
      </c>
      <c r="O17" s="43">
        <v>188274</v>
      </c>
      <c r="P17" s="65">
        <v>104.1</v>
      </c>
      <c r="Q17" s="73"/>
    </row>
    <row r="18" spans="1:17" s="28" customFormat="1" ht="15.75" customHeight="1" thickBot="1">
      <c r="A18" s="30"/>
      <c r="B18" s="13" t="s">
        <v>15</v>
      </c>
      <c r="C18" s="39">
        <v>84484</v>
      </c>
      <c r="D18" s="65">
        <v>100.7</v>
      </c>
      <c r="E18" s="39">
        <v>51024</v>
      </c>
      <c r="F18" s="65">
        <v>85.3</v>
      </c>
      <c r="G18" s="39">
        <v>22032</v>
      </c>
      <c r="H18" s="65">
        <v>78.8</v>
      </c>
      <c r="I18" s="39">
        <v>28992</v>
      </c>
      <c r="J18" s="65">
        <v>91.1</v>
      </c>
      <c r="K18" s="39">
        <v>33460</v>
      </c>
      <c r="L18" s="65">
        <v>139</v>
      </c>
      <c r="M18" s="30"/>
      <c r="N18" s="25" t="s">
        <v>15</v>
      </c>
      <c r="O18" s="121">
        <v>179410</v>
      </c>
      <c r="P18" s="71">
        <v>104.6</v>
      </c>
      <c r="Q18" s="73"/>
    </row>
    <row r="19" spans="1:17" s="28" customFormat="1" ht="15.75" customHeight="1" thickBot="1">
      <c r="A19" s="30"/>
      <c r="B19" s="15" t="s">
        <v>16</v>
      </c>
      <c r="C19" s="44">
        <v>965415</v>
      </c>
      <c r="D19" s="69">
        <v>88.2</v>
      </c>
      <c r="E19" s="83">
        <v>610300</v>
      </c>
      <c r="F19" s="104">
        <v>80.3</v>
      </c>
      <c r="G19" s="44">
        <v>276832</v>
      </c>
      <c r="H19" s="69">
        <v>75.599999999999994</v>
      </c>
      <c r="I19" s="83">
        <v>333468</v>
      </c>
      <c r="J19" s="104">
        <v>84.6</v>
      </c>
      <c r="K19" s="83">
        <v>355115</v>
      </c>
      <c r="L19" s="136">
        <v>106.2</v>
      </c>
      <c r="M19" s="30"/>
      <c r="N19" s="15" t="s">
        <v>16</v>
      </c>
      <c r="O19" s="44">
        <v>2039905</v>
      </c>
      <c r="P19" s="104">
        <v>92.8</v>
      </c>
      <c r="Q19" s="73"/>
    </row>
    <row r="20" spans="1:17" s="28" customFormat="1" ht="15.75" customHeight="1">
      <c r="A20" s="29" t="s">
        <v>22</v>
      </c>
      <c r="B20" s="11" t="s">
        <v>17</v>
      </c>
      <c r="C20" s="45">
        <v>65659</v>
      </c>
      <c r="D20" s="70">
        <v>89.2</v>
      </c>
      <c r="E20" s="45">
        <v>38354</v>
      </c>
      <c r="F20" s="70">
        <v>77</v>
      </c>
      <c r="G20" s="45">
        <v>15902</v>
      </c>
      <c r="H20" s="70">
        <v>70</v>
      </c>
      <c r="I20" s="45">
        <v>22452</v>
      </c>
      <c r="J20" s="70">
        <v>82.8</v>
      </c>
      <c r="K20" s="45">
        <v>27305</v>
      </c>
      <c r="L20" s="70">
        <v>114.7</v>
      </c>
      <c r="M20" s="29" t="s">
        <v>22</v>
      </c>
      <c r="N20" s="11" t="s">
        <v>37</v>
      </c>
      <c r="O20" s="41">
        <v>145480</v>
      </c>
      <c r="P20" s="158">
        <v>94.2</v>
      </c>
      <c r="Q20" s="73"/>
    </row>
    <row r="21" spans="1:17" s="28" customFormat="1" ht="15.75" customHeight="1">
      <c r="A21" s="29"/>
      <c r="B21" s="13" t="s">
        <v>38</v>
      </c>
      <c r="C21" s="43">
        <v>71490</v>
      </c>
      <c r="D21" s="65">
        <v>102.3</v>
      </c>
      <c r="E21" s="43">
        <v>48032</v>
      </c>
      <c r="F21" s="65">
        <v>92.1</v>
      </c>
      <c r="G21" s="43">
        <v>20152</v>
      </c>
      <c r="H21" s="68">
        <v>85.6</v>
      </c>
      <c r="I21" s="43">
        <v>27880</v>
      </c>
      <c r="J21" s="65">
        <v>97.5</v>
      </c>
      <c r="K21" s="42">
        <v>23458</v>
      </c>
      <c r="L21" s="65">
        <v>132.4</v>
      </c>
      <c r="M21" s="29"/>
      <c r="N21" s="12" t="s">
        <v>18</v>
      </c>
      <c r="O21" s="43">
        <v>150508</v>
      </c>
      <c r="P21" s="156">
        <v>107.2</v>
      </c>
      <c r="Q21" s="73"/>
    </row>
    <row r="22" spans="1:17" s="28" customFormat="1" ht="15.75" customHeight="1">
      <c r="A22" s="29"/>
      <c r="B22" s="12" t="s">
        <v>39</v>
      </c>
      <c r="C22" s="42">
        <v>80867</v>
      </c>
      <c r="D22" s="68">
        <v>93.8</v>
      </c>
      <c r="E22" s="42">
        <v>48366</v>
      </c>
      <c r="F22" s="68">
        <v>82.9</v>
      </c>
      <c r="G22" s="42">
        <v>19416</v>
      </c>
      <c r="H22" s="68">
        <v>70.3</v>
      </c>
      <c r="I22" s="42">
        <v>28950</v>
      </c>
      <c r="J22" s="68">
        <v>94.2</v>
      </c>
      <c r="K22" s="120">
        <v>32501</v>
      </c>
      <c r="L22" s="68">
        <v>116.6</v>
      </c>
      <c r="M22" s="144"/>
      <c r="N22" s="165" t="s">
        <v>40</v>
      </c>
      <c r="O22" s="166">
        <v>188113</v>
      </c>
      <c r="P22" s="167">
        <v>102.3</v>
      </c>
      <c r="Q22" s="73"/>
    </row>
    <row r="23" spans="1:17" s="28" customFormat="1" ht="15.75" customHeight="1">
      <c r="A23" s="29"/>
      <c r="B23" s="9" t="s">
        <v>8</v>
      </c>
      <c r="C23" s="43">
        <v>60426</v>
      </c>
      <c r="D23" s="73">
        <v>72.7</v>
      </c>
      <c r="E23" s="43">
        <v>42071</v>
      </c>
      <c r="F23" s="68">
        <v>77.599999999999994</v>
      </c>
      <c r="G23" s="42">
        <v>16566</v>
      </c>
      <c r="H23" s="173">
        <v>61.8</v>
      </c>
      <c r="I23" s="43">
        <v>25505</v>
      </c>
      <c r="J23" s="73">
        <v>92.9</v>
      </c>
      <c r="K23" s="43">
        <v>18355</v>
      </c>
      <c r="L23" s="68">
        <v>63.5</v>
      </c>
      <c r="M23" s="50"/>
      <c r="N23" s="174" t="s">
        <v>8</v>
      </c>
      <c r="O23" s="175">
        <v>144533</v>
      </c>
      <c r="P23" s="176">
        <v>84.8</v>
      </c>
      <c r="Q23" s="177"/>
    </row>
    <row r="24" spans="1:17" s="28" customFormat="1" ht="15.75" customHeight="1">
      <c r="A24" s="178"/>
      <c r="B24" s="12" t="s">
        <v>41</v>
      </c>
      <c r="C24" s="42">
        <v>57067</v>
      </c>
      <c r="D24" s="159">
        <v>74.7</v>
      </c>
      <c r="E24" s="51">
        <v>37880</v>
      </c>
      <c r="F24" s="68">
        <v>81.400000000000006</v>
      </c>
      <c r="G24" s="85">
        <v>14629</v>
      </c>
      <c r="H24" s="68">
        <v>61.1</v>
      </c>
      <c r="I24" s="51">
        <v>23251</v>
      </c>
      <c r="J24" s="68">
        <v>102.9</v>
      </c>
      <c r="K24" s="85">
        <v>19187</v>
      </c>
      <c r="L24" s="68">
        <v>64.3</v>
      </c>
      <c r="M24" s="50"/>
      <c r="N24" s="200" t="s">
        <v>42</v>
      </c>
      <c r="O24" s="166">
        <v>137766</v>
      </c>
      <c r="P24" s="201">
        <v>84.9</v>
      </c>
      <c r="Q24" s="73"/>
    </row>
    <row r="25" spans="1:17" s="28" customFormat="1" ht="15.75" customHeight="1" thickBot="1">
      <c r="A25" s="29"/>
      <c r="B25" s="193" t="s">
        <v>9</v>
      </c>
      <c r="C25" s="194">
        <v>61016</v>
      </c>
      <c r="D25" s="195">
        <v>72.900000000000006</v>
      </c>
      <c r="E25" s="196">
        <v>39995</v>
      </c>
      <c r="F25" s="179">
        <v>75.3</v>
      </c>
      <c r="G25" s="180">
        <v>15094</v>
      </c>
      <c r="H25" s="179">
        <v>57.2</v>
      </c>
      <c r="I25" s="196">
        <v>24901</v>
      </c>
      <c r="J25" s="179">
        <v>93.3</v>
      </c>
      <c r="K25" s="180">
        <v>21021</v>
      </c>
      <c r="L25" s="179">
        <v>68.8</v>
      </c>
      <c r="M25" s="50"/>
      <c r="N25" s="197" t="s">
        <v>9</v>
      </c>
      <c r="O25" s="198">
        <v>140611</v>
      </c>
      <c r="P25" s="199">
        <v>81.7</v>
      </c>
      <c r="Q25" s="73"/>
    </row>
    <row r="26" spans="1:17" s="28" customFormat="1" ht="15.75" customHeight="1" thickBot="1">
      <c r="A26" s="29"/>
      <c r="B26" s="204" t="s">
        <v>10</v>
      </c>
      <c r="C26" s="205">
        <v>396525</v>
      </c>
      <c r="D26" s="206">
        <v>83.9</v>
      </c>
      <c r="E26" s="203">
        <v>254698</v>
      </c>
      <c r="F26" s="206">
        <v>81.099999999999994</v>
      </c>
      <c r="G26" s="205">
        <v>101759</v>
      </c>
      <c r="H26" s="206">
        <v>67.400000000000006</v>
      </c>
      <c r="I26" s="205">
        <v>152939</v>
      </c>
      <c r="J26" s="206">
        <v>93.7</v>
      </c>
      <c r="K26" s="203">
        <v>141827</v>
      </c>
      <c r="L26" s="206">
        <v>89.4</v>
      </c>
      <c r="M26" s="30"/>
      <c r="N26" s="207" t="s">
        <v>10</v>
      </c>
      <c r="O26" s="208">
        <v>907011</v>
      </c>
      <c r="P26" s="209">
        <v>92.2</v>
      </c>
      <c r="Q26" s="73"/>
    </row>
    <row r="27" spans="1:17" s="28" customFormat="1" ht="15.75" customHeight="1" thickBot="1">
      <c r="A27" s="29"/>
      <c r="B27" s="211" t="s">
        <v>11</v>
      </c>
      <c r="C27" s="212">
        <v>65181</v>
      </c>
      <c r="D27" s="213">
        <v>80.2</v>
      </c>
      <c r="E27" s="212">
        <v>42015</v>
      </c>
      <c r="F27" s="213">
        <v>87.4</v>
      </c>
      <c r="G27" s="212">
        <v>16260</v>
      </c>
      <c r="H27" s="213">
        <v>79.7</v>
      </c>
      <c r="I27" s="212">
        <v>25755</v>
      </c>
      <c r="J27" s="213">
        <v>93.1</v>
      </c>
      <c r="K27" s="212">
        <v>23166</v>
      </c>
      <c r="L27" s="213">
        <v>69.8</v>
      </c>
      <c r="M27" s="215"/>
      <c r="N27" s="211" t="s">
        <v>11</v>
      </c>
      <c r="O27" s="212">
        <v>153681</v>
      </c>
      <c r="P27" s="214">
        <v>88.5</v>
      </c>
      <c r="Q27" s="73"/>
    </row>
    <row r="28" spans="1:17" s="28" customFormat="1" ht="16.5" customHeight="1" thickBot="1">
      <c r="B28" s="210"/>
      <c r="C28" s="210"/>
      <c r="D28" s="210"/>
      <c r="E28" s="47"/>
      <c r="F28" s="210"/>
      <c r="G28" s="210"/>
      <c r="H28" s="210"/>
      <c r="I28" s="47"/>
      <c r="J28" s="210"/>
      <c r="K28" s="210"/>
      <c r="L28" s="210"/>
      <c r="M28" s="143"/>
      <c r="N28" s="27"/>
      <c r="O28" s="27"/>
      <c r="P28" s="154"/>
      <c r="Q28" s="73"/>
    </row>
    <row r="29" spans="1:17" ht="6" customHeight="1" thickBot="1">
      <c r="B29" s="17"/>
      <c r="C29" s="34"/>
      <c r="D29" s="59"/>
      <c r="E29" s="84"/>
      <c r="F29" s="84"/>
      <c r="G29" s="84"/>
      <c r="H29" s="84"/>
      <c r="I29" s="84"/>
      <c r="J29" s="84"/>
      <c r="K29" s="109"/>
      <c r="L29" s="111"/>
      <c r="P29" s="154"/>
      <c r="Q29" s="154"/>
    </row>
    <row r="30" spans="1:17" ht="6" customHeight="1" thickBot="1">
      <c r="B30" s="18"/>
      <c r="C30" s="48"/>
      <c r="D30" s="60"/>
      <c r="E30" s="55"/>
      <c r="F30" s="75"/>
      <c r="G30" s="74"/>
      <c r="H30" s="74"/>
      <c r="I30" s="74"/>
      <c r="J30" s="117"/>
      <c r="K30" s="109"/>
      <c r="L30" s="111"/>
      <c r="P30" s="160"/>
      <c r="Q30" s="154"/>
    </row>
    <row r="31" spans="1:17" ht="16.5" customHeight="1">
      <c r="B31" s="19" t="s">
        <v>1</v>
      </c>
      <c r="C31" s="35" t="s">
        <v>24</v>
      </c>
      <c r="D31" s="61"/>
      <c r="E31" s="55" t="s">
        <v>28</v>
      </c>
      <c r="F31" s="75"/>
      <c r="G31" s="105" t="s">
        <v>30</v>
      </c>
      <c r="H31" s="111"/>
      <c r="I31" s="114" t="s">
        <v>31</v>
      </c>
      <c r="J31" s="118"/>
      <c r="K31" s="35" t="s">
        <v>34</v>
      </c>
      <c r="L31" s="134"/>
      <c r="P31" s="161"/>
      <c r="Q31" s="160"/>
    </row>
    <row r="32" spans="1:17" ht="14.25" customHeight="1" thickBot="1">
      <c r="B32" s="20" t="s">
        <v>2</v>
      </c>
      <c r="C32" s="36"/>
      <c r="D32" s="62" t="s">
        <v>26</v>
      </c>
      <c r="E32" s="79"/>
      <c r="F32" s="87" t="s">
        <v>26</v>
      </c>
      <c r="G32" s="106"/>
      <c r="H32" s="112" t="s">
        <v>26</v>
      </c>
      <c r="I32" s="106"/>
      <c r="J32" s="112" t="s">
        <v>26</v>
      </c>
      <c r="K32" s="106"/>
      <c r="L32" s="113" t="s">
        <v>26</v>
      </c>
      <c r="N32" s="143"/>
      <c r="O32" s="28"/>
      <c r="P32" s="29"/>
      <c r="Q32" s="162"/>
    </row>
    <row r="33" spans="1:17" s="28" customFormat="1" ht="15.75" customHeight="1" thickBot="1">
      <c r="B33" s="8" t="s">
        <v>3</v>
      </c>
      <c r="C33" s="49">
        <v>1104602</v>
      </c>
      <c r="D33" s="72">
        <v>102.4</v>
      </c>
      <c r="E33" s="49">
        <v>763324</v>
      </c>
      <c r="F33" s="72">
        <v>97.3</v>
      </c>
      <c r="G33" s="49">
        <v>660617</v>
      </c>
      <c r="H33" s="72">
        <v>95.9</v>
      </c>
      <c r="I33" s="49">
        <v>102707</v>
      </c>
      <c r="J33" s="72">
        <v>107.2</v>
      </c>
      <c r="K33" s="38">
        <v>341278</v>
      </c>
      <c r="L33" s="72">
        <v>116.1</v>
      </c>
      <c r="M33" s="143"/>
      <c r="N33" s="143"/>
      <c r="P33" s="29"/>
      <c r="Q33" s="73"/>
    </row>
    <row r="34" spans="1:17" s="28" customFormat="1" ht="15.75" customHeight="1" thickBot="1">
      <c r="A34" s="29"/>
      <c r="B34" s="8" t="s">
        <v>4</v>
      </c>
      <c r="C34" s="38">
        <v>1075121</v>
      </c>
      <c r="D34" s="64">
        <v>97.3</v>
      </c>
      <c r="E34" s="49">
        <v>726557</v>
      </c>
      <c r="F34" s="72">
        <v>95.2</v>
      </c>
      <c r="G34" s="38">
        <v>613383</v>
      </c>
      <c r="H34" s="64">
        <v>92.9</v>
      </c>
      <c r="I34" s="49">
        <v>113174</v>
      </c>
      <c r="J34" s="72">
        <v>110.2</v>
      </c>
      <c r="K34" s="49">
        <v>348564</v>
      </c>
      <c r="L34" s="135">
        <v>102.1</v>
      </c>
      <c r="M34" s="143"/>
      <c r="N34" s="143"/>
      <c r="P34" s="29"/>
      <c r="Q34" s="73"/>
    </row>
    <row r="35" spans="1:17" s="28" customFormat="1" ht="15.75" customHeight="1" thickBot="1">
      <c r="A35" s="29"/>
      <c r="B35" s="8" t="s">
        <v>5</v>
      </c>
      <c r="C35" s="38">
        <v>1098132</v>
      </c>
      <c r="D35" s="64">
        <v>102.1</v>
      </c>
      <c r="E35" s="49">
        <v>717472</v>
      </c>
      <c r="F35" s="72">
        <v>98.7</v>
      </c>
      <c r="G35" s="38">
        <v>601466</v>
      </c>
      <c r="H35" s="64">
        <v>98.1</v>
      </c>
      <c r="I35" s="49">
        <v>116006</v>
      </c>
      <c r="J35" s="72">
        <v>102.5</v>
      </c>
      <c r="K35" s="49">
        <v>380660</v>
      </c>
      <c r="L35" s="135">
        <v>109.2</v>
      </c>
      <c r="M35" s="143"/>
      <c r="N35" s="23"/>
      <c r="O35" s="29"/>
      <c r="P35" s="73"/>
      <c r="Q35" s="73"/>
    </row>
    <row r="36" spans="1:17" s="28" customFormat="1" ht="15.75" customHeight="1" thickBot="1">
      <c r="A36" s="29"/>
      <c r="B36" s="8" t="s">
        <v>6</v>
      </c>
      <c r="C36" s="38">
        <v>1169703</v>
      </c>
      <c r="D36" s="64">
        <v>106.5</v>
      </c>
      <c r="E36" s="49">
        <v>781032</v>
      </c>
      <c r="F36" s="72">
        <v>108.9</v>
      </c>
      <c r="G36" s="38">
        <v>656982</v>
      </c>
      <c r="H36" s="64">
        <v>109.2</v>
      </c>
      <c r="I36" s="49">
        <v>124050</v>
      </c>
      <c r="J36" s="72">
        <v>106.9</v>
      </c>
      <c r="K36" s="49">
        <v>388671</v>
      </c>
      <c r="L36" s="135">
        <v>102.1</v>
      </c>
      <c r="M36" s="29"/>
      <c r="N36" s="23"/>
      <c r="O36" s="29"/>
      <c r="P36" s="73"/>
      <c r="Q36" s="73"/>
    </row>
    <row r="37" spans="1:17" s="28" customFormat="1" ht="15.75" customHeight="1" thickBot="1">
      <c r="A37" s="29"/>
      <c r="B37" s="8" t="s">
        <v>7</v>
      </c>
      <c r="C37" s="38">
        <v>1103356</v>
      </c>
      <c r="D37" s="64">
        <v>94.3</v>
      </c>
      <c r="E37" s="49">
        <v>798816</v>
      </c>
      <c r="F37" s="72">
        <v>102.3</v>
      </c>
      <c r="G37" s="38">
        <v>678674</v>
      </c>
      <c r="H37" s="64">
        <v>103.3</v>
      </c>
      <c r="I37" s="49">
        <v>120142</v>
      </c>
      <c r="J37" s="72">
        <v>96.8</v>
      </c>
      <c r="K37" s="49">
        <v>304540</v>
      </c>
      <c r="L37" s="135">
        <v>78.400000000000006</v>
      </c>
      <c r="M37" s="29"/>
      <c r="N37" s="23"/>
      <c r="O37" s="29"/>
      <c r="P37" s="73"/>
      <c r="Q37" s="73"/>
    </row>
    <row r="38" spans="1:17" s="28" customFormat="1" ht="15.75" customHeight="1" thickBot="1">
      <c r="A38" s="29" t="s">
        <v>21</v>
      </c>
      <c r="B38" s="10" t="s">
        <v>10</v>
      </c>
      <c r="C38" s="40">
        <v>510788</v>
      </c>
      <c r="D38" s="66">
        <v>91.3</v>
      </c>
      <c r="E38" s="82">
        <v>364819</v>
      </c>
      <c r="F38" s="66">
        <v>93.8</v>
      </c>
      <c r="G38" s="40">
        <v>305991</v>
      </c>
      <c r="H38" s="66">
        <v>93</v>
      </c>
      <c r="I38" s="40">
        <v>58828</v>
      </c>
      <c r="J38" s="66">
        <v>98.4</v>
      </c>
      <c r="K38" s="82">
        <v>145969</v>
      </c>
      <c r="L38" s="66">
        <v>85.6</v>
      </c>
      <c r="M38" s="29"/>
      <c r="N38" s="23"/>
      <c r="O38" s="29"/>
      <c r="P38" s="73"/>
      <c r="Q38" s="73"/>
    </row>
    <row r="39" spans="1:17" s="28" customFormat="1" ht="15.75" customHeight="1">
      <c r="A39" s="30"/>
      <c r="B39" s="22" t="s">
        <v>43</v>
      </c>
      <c r="C39" s="52">
        <v>92369</v>
      </c>
      <c r="D39" s="67">
        <v>105.7</v>
      </c>
      <c r="E39" s="52">
        <v>62364</v>
      </c>
      <c r="F39" s="67">
        <v>97.7</v>
      </c>
      <c r="G39" s="52">
        <v>52132</v>
      </c>
      <c r="H39" s="67">
        <v>96.4</v>
      </c>
      <c r="I39" s="52">
        <v>10232</v>
      </c>
      <c r="J39" s="67">
        <v>104.8</v>
      </c>
      <c r="K39" s="52">
        <v>30005</v>
      </c>
      <c r="L39" s="67">
        <v>127.2</v>
      </c>
      <c r="M39" s="29"/>
      <c r="N39" s="23"/>
      <c r="O39" s="29"/>
      <c r="P39" s="73"/>
      <c r="Q39" s="73"/>
    </row>
    <row r="40" spans="1:17" s="28" customFormat="1" ht="15.75" customHeight="1">
      <c r="A40" s="30"/>
      <c r="B40" s="12" t="s">
        <v>44</v>
      </c>
      <c r="C40" s="42">
        <v>88511</v>
      </c>
      <c r="D40" s="68">
        <v>103.9</v>
      </c>
      <c r="E40" s="42">
        <v>56685</v>
      </c>
      <c r="F40" s="68">
        <v>91.2</v>
      </c>
      <c r="G40" s="42">
        <v>49667</v>
      </c>
      <c r="H40" s="68">
        <v>94.5</v>
      </c>
      <c r="I40" s="42">
        <v>7018</v>
      </c>
      <c r="J40" s="68">
        <v>72.900000000000006</v>
      </c>
      <c r="K40" s="42">
        <v>31826</v>
      </c>
      <c r="L40" s="68">
        <v>138.5</v>
      </c>
      <c r="M40" s="29"/>
      <c r="N40" s="23"/>
      <c r="O40" s="29"/>
      <c r="P40" s="73"/>
      <c r="Q40" s="73"/>
    </row>
    <row r="41" spans="1:17" s="28" customFormat="1" ht="15.75" customHeight="1">
      <c r="A41" s="30"/>
      <c r="B41" s="13" t="s">
        <v>45</v>
      </c>
      <c r="C41" s="43">
        <v>94421</v>
      </c>
      <c r="D41" s="65">
        <v>101.4</v>
      </c>
      <c r="E41" s="43">
        <v>65926</v>
      </c>
      <c r="F41" s="65">
        <v>91.1</v>
      </c>
      <c r="G41" s="43">
        <v>55454</v>
      </c>
      <c r="H41" s="65">
        <v>88.9</v>
      </c>
      <c r="I41" s="43">
        <v>10472</v>
      </c>
      <c r="J41" s="65">
        <v>104.7</v>
      </c>
      <c r="K41" s="43">
        <v>28495</v>
      </c>
      <c r="L41" s="65">
        <v>137.4</v>
      </c>
      <c r="M41" s="29"/>
      <c r="N41" s="23"/>
      <c r="O41" s="29"/>
      <c r="P41" s="73"/>
      <c r="Q41" s="73"/>
    </row>
    <row r="42" spans="1:17" s="28" customFormat="1" ht="15.75" customHeight="1">
      <c r="A42" s="30"/>
      <c r="B42" s="12" t="s">
        <v>46</v>
      </c>
      <c r="C42" s="42">
        <v>92477</v>
      </c>
      <c r="D42" s="68">
        <v>93.8</v>
      </c>
      <c r="E42" s="42">
        <v>64914</v>
      </c>
      <c r="F42" s="68">
        <v>84.6</v>
      </c>
      <c r="G42" s="42">
        <v>54966</v>
      </c>
      <c r="H42" s="68">
        <v>82.9</v>
      </c>
      <c r="I42" s="42">
        <v>9948</v>
      </c>
      <c r="J42" s="68">
        <v>95.5</v>
      </c>
      <c r="K42" s="42">
        <v>27563</v>
      </c>
      <c r="L42" s="68">
        <v>126</v>
      </c>
      <c r="M42" s="29"/>
      <c r="N42" s="23"/>
      <c r="O42" s="29"/>
      <c r="P42" s="73"/>
      <c r="Q42" s="73"/>
    </row>
    <row r="43" spans="1:17" s="28" customFormat="1" ht="15.75" customHeight="1">
      <c r="A43" s="30"/>
      <c r="B43" s="12" t="s">
        <v>47</v>
      </c>
      <c r="C43" s="42">
        <v>100998</v>
      </c>
      <c r="D43" s="68">
        <v>109.8</v>
      </c>
      <c r="E43" s="42">
        <v>67765</v>
      </c>
      <c r="F43" s="68">
        <v>98.4</v>
      </c>
      <c r="G43" s="42">
        <v>56669</v>
      </c>
      <c r="H43" s="68">
        <v>97.2</v>
      </c>
      <c r="I43" s="42">
        <v>11096</v>
      </c>
      <c r="J43" s="68">
        <v>105.5</v>
      </c>
      <c r="K43" s="42">
        <v>33233</v>
      </c>
      <c r="L43" s="68">
        <v>143.5</v>
      </c>
      <c r="M43" s="29"/>
      <c r="N43" s="23"/>
      <c r="O43" s="29"/>
      <c r="P43" s="73"/>
      <c r="Q43" s="73"/>
    </row>
    <row r="44" spans="1:17" s="28" customFormat="1" ht="15.75" customHeight="1" thickBot="1">
      <c r="A44" s="30"/>
      <c r="B44" s="16" t="s">
        <v>48</v>
      </c>
      <c r="C44" s="46">
        <v>94926</v>
      </c>
      <c r="D44" s="71">
        <v>108.3</v>
      </c>
      <c r="E44" s="46">
        <v>65143</v>
      </c>
      <c r="F44" s="71">
        <v>98.7</v>
      </c>
      <c r="G44" s="46">
        <v>54346</v>
      </c>
      <c r="H44" s="71">
        <v>97.1</v>
      </c>
      <c r="I44" s="46">
        <v>10797</v>
      </c>
      <c r="J44" s="71">
        <v>107.6</v>
      </c>
      <c r="K44" s="46">
        <v>29783</v>
      </c>
      <c r="L44" s="71">
        <v>137.6</v>
      </c>
      <c r="M44" s="29"/>
      <c r="N44" s="23"/>
      <c r="O44" s="29"/>
      <c r="P44" s="73"/>
      <c r="Q44" s="73"/>
    </row>
    <row r="45" spans="1:17" s="28" customFormat="1" ht="15.75" customHeight="1" thickBot="1">
      <c r="A45" s="30"/>
      <c r="B45" s="15" t="s">
        <v>16</v>
      </c>
      <c r="C45" s="44">
        <v>1074490</v>
      </c>
      <c r="D45" s="69">
        <v>97.4</v>
      </c>
      <c r="E45" s="83">
        <v>747616</v>
      </c>
      <c r="F45" s="104">
        <v>93.6</v>
      </c>
      <c r="G45" s="44">
        <v>629225</v>
      </c>
      <c r="H45" s="69">
        <v>92.7</v>
      </c>
      <c r="I45" s="83">
        <v>118391</v>
      </c>
      <c r="J45" s="104">
        <v>98.5</v>
      </c>
      <c r="K45" s="83">
        <v>326874</v>
      </c>
      <c r="L45" s="136">
        <v>107.3</v>
      </c>
      <c r="M45" s="29"/>
      <c r="N45" s="23"/>
      <c r="O45" s="29"/>
      <c r="P45" s="73"/>
      <c r="Q45" s="73"/>
    </row>
    <row r="46" spans="1:17" s="28" customFormat="1" ht="15.75" customHeight="1">
      <c r="A46" s="29" t="s">
        <v>22</v>
      </c>
      <c r="B46" s="11" t="s">
        <v>49</v>
      </c>
      <c r="C46" s="41">
        <v>79821</v>
      </c>
      <c r="D46" s="67">
        <v>98.9</v>
      </c>
      <c r="E46" s="41">
        <v>55156</v>
      </c>
      <c r="F46" s="67">
        <v>93.7</v>
      </c>
      <c r="G46" s="41">
        <v>45952</v>
      </c>
      <c r="H46" s="67">
        <v>93.2</v>
      </c>
      <c r="I46" s="41">
        <v>9204</v>
      </c>
      <c r="J46" s="67">
        <v>96.2</v>
      </c>
      <c r="K46" s="41">
        <v>24665</v>
      </c>
      <c r="L46" s="67">
        <v>112.9</v>
      </c>
      <c r="M46" s="29"/>
      <c r="N46" s="23"/>
      <c r="O46" s="29"/>
      <c r="P46" s="73"/>
      <c r="Q46" s="73"/>
    </row>
    <row r="47" spans="1:17" s="28" customFormat="1" ht="15.75" customHeight="1">
      <c r="A47" s="29"/>
      <c r="B47" s="12" t="s">
        <v>38</v>
      </c>
      <c r="C47" s="42">
        <v>79018</v>
      </c>
      <c r="D47" s="68">
        <v>111.9</v>
      </c>
      <c r="E47" s="42">
        <v>56606</v>
      </c>
      <c r="F47" s="65">
        <v>103.9</v>
      </c>
      <c r="G47" s="107">
        <v>47560</v>
      </c>
      <c r="H47" s="65">
        <v>103.3</v>
      </c>
      <c r="I47" s="115">
        <v>9046</v>
      </c>
      <c r="J47" s="119">
        <v>107.6</v>
      </c>
      <c r="K47" s="43">
        <v>22412</v>
      </c>
      <c r="L47" s="65">
        <v>139</v>
      </c>
      <c r="M47" s="29"/>
      <c r="N47" s="23"/>
      <c r="O47" s="29"/>
      <c r="P47" s="73"/>
      <c r="Q47" s="73"/>
    </row>
    <row r="48" spans="1:17" s="28" customFormat="1" ht="15.75" customHeight="1">
      <c r="A48" s="29"/>
      <c r="B48" s="21" t="s">
        <v>39</v>
      </c>
      <c r="C48" s="43">
        <v>107246</v>
      </c>
      <c r="D48" s="68">
        <v>109.8</v>
      </c>
      <c r="E48" s="50">
        <v>75779</v>
      </c>
      <c r="F48" s="65">
        <v>106.4</v>
      </c>
      <c r="G48" s="169">
        <v>61381</v>
      </c>
      <c r="H48" s="156">
        <v>102.8</v>
      </c>
      <c r="I48" s="115">
        <v>14398</v>
      </c>
      <c r="J48" s="170">
        <v>125.4</v>
      </c>
      <c r="K48" s="39">
        <v>31467</v>
      </c>
      <c r="L48" s="65">
        <v>118.8</v>
      </c>
      <c r="M48" s="50"/>
      <c r="N48" s="143"/>
      <c r="P48" s="29"/>
      <c r="Q48" s="73"/>
    </row>
    <row r="49" spans="1:24" s="28" customFormat="1" ht="15.75" customHeight="1">
      <c r="A49" s="29"/>
      <c r="B49" s="12" t="s">
        <v>50</v>
      </c>
      <c r="C49" s="43">
        <v>84107</v>
      </c>
      <c r="D49" s="182">
        <v>96.3</v>
      </c>
      <c r="E49" s="42">
        <v>64655</v>
      </c>
      <c r="F49" s="68">
        <v>106.7</v>
      </c>
      <c r="G49" s="115">
        <v>51742</v>
      </c>
      <c r="H49" s="68">
        <v>101.9</v>
      </c>
      <c r="I49" s="115">
        <v>12913</v>
      </c>
      <c r="J49" s="183">
        <v>131.4</v>
      </c>
      <c r="K49" s="43">
        <v>19452</v>
      </c>
      <c r="L49" s="184">
        <v>72.900000000000006</v>
      </c>
      <c r="M49" s="50"/>
      <c r="N49" s="143"/>
      <c r="P49" s="29"/>
      <c r="Q49" s="73"/>
    </row>
    <row r="50" spans="1:24" s="28" customFormat="1" ht="15.75" customHeight="1">
      <c r="A50" s="29"/>
      <c r="B50" s="13" t="s">
        <v>41</v>
      </c>
      <c r="C50" s="81">
        <v>80699</v>
      </c>
      <c r="D50" s="65">
        <v>93.9</v>
      </c>
      <c r="E50" s="29">
        <v>59528</v>
      </c>
      <c r="F50" s="173">
        <v>100</v>
      </c>
      <c r="G50" s="169">
        <v>48204</v>
      </c>
      <c r="H50" s="73">
        <v>96.7</v>
      </c>
      <c r="I50" s="169">
        <v>11324</v>
      </c>
      <c r="J50" s="119">
        <v>116.8</v>
      </c>
      <c r="K50" s="81">
        <v>21171</v>
      </c>
      <c r="L50" s="65">
        <v>80.2</v>
      </c>
      <c r="M50" s="29"/>
      <c r="N50" s="143"/>
      <c r="P50" s="29"/>
      <c r="Q50" s="73"/>
    </row>
    <row r="51" spans="1:24" s="28" customFormat="1" ht="15.75" customHeight="1" thickBot="1">
      <c r="A51" s="29"/>
      <c r="B51" s="16" t="s">
        <v>9</v>
      </c>
      <c r="C51" s="181">
        <v>79595</v>
      </c>
      <c r="D51" s="71">
        <v>89.9</v>
      </c>
      <c r="E51" s="181">
        <v>57029</v>
      </c>
      <c r="F51" s="168">
        <v>94.9</v>
      </c>
      <c r="G51" s="108">
        <v>46415</v>
      </c>
      <c r="H51" s="202">
        <v>92.4</v>
      </c>
      <c r="I51" s="108">
        <v>10614</v>
      </c>
      <c r="J51" s="185">
        <v>107.8</v>
      </c>
      <c r="K51" s="181">
        <v>22566</v>
      </c>
      <c r="L51" s="71">
        <v>79.400000000000006</v>
      </c>
      <c r="M51" s="29"/>
      <c r="N51" s="143"/>
      <c r="P51" s="29"/>
      <c r="Q51" s="73"/>
    </row>
    <row r="52" spans="1:24" s="28" customFormat="1" ht="15.75" customHeight="1" thickBot="1">
      <c r="A52" s="29"/>
      <c r="B52" s="10" t="s">
        <v>10</v>
      </c>
      <c r="C52" s="40">
        <v>510486</v>
      </c>
      <c r="D52" s="66">
        <v>99.9</v>
      </c>
      <c r="E52" s="82">
        <v>368753</v>
      </c>
      <c r="F52" s="66">
        <v>101.1</v>
      </c>
      <c r="G52" s="40">
        <v>301254</v>
      </c>
      <c r="H52" s="66">
        <v>98.5</v>
      </c>
      <c r="I52" s="40">
        <v>67499</v>
      </c>
      <c r="J52" s="66">
        <v>114.7</v>
      </c>
      <c r="K52" s="82">
        <v>141733</v>
      </c>
      <c r="L52" s="66">
        <v>97.1</v>
      </c>
      <c r="M52" s="29"/>
      <c r="N52" s="143"/>
      <c r="P52" s="29"/>
      <c r="Q52" s="73"/>
    </row>
    <row r="53" spans="1:24" s="28" customFormat="1" ht="15.75" customHeight="1" thickBot="1">
      <c r="A53" s="29"/>
      <c r="B53" s="22" t="s">
        <v>54</v>
      </c>
      <c r="C53" s="52">
        <v>88500</v>
      </c>
      <c r="D53" s="67">
        <v>95.8</v>
      </c>
      <c r="E53" s="52">
        <v>62380</v>
      </c>
      <c r="F53" s="67">
        <v>100</v>
      </c>
      <c r="G53" s="52">
        <v>50362</v>
      </c>
      <c r="H53" s="67">
        <v>96.6</v>
      </c>
      <c r="I53" s="52">
        <v>12018</v>
      </c>
      <c r="J53" s="67">
        <v>117.5</v>
      </c>
      <c r="K53" s="52">
        <v>26120</v>
      </c>
      <c r="L53" s="67">
        <v>87.1</v>
      </c>
      <c r="M53" s="29"/>
      <c r="N53" s="143"/>
      <c r="P53" s="29"/>
      <c r="Q53" s="73"/>
    </row>
    <row r="54" spans="1:24" s="28" customFormat="1" ht="14.25" customHeight="1">
      <c r="B54" s="186"/>
      <c r="C54" s="187"/>
      <c r="D54" s="188"/>
      <c r="E54" s="187"/>
      <c r="F54" s="188"/>
      <c r="G54" s="187"/>
      <c r="H54" s="188"/>
      <c r="I54" s="187"/>
      <c r="J54" s="188"/>
      <c r="K54" s="187"/>
      <c r="L54" s="188"/>
      <c r="M54" s="143"/>
      <c r="N54" s="145"/>
      <c r="O54" s="2"/>
      <c r="P54" s="2"/>
      <c r="Q54" s="73"/>
    </row>
    <row r="55" spans="1:24" ht="18" customHeight="1" thickBot="1">
      <c r="B55" s="24" t="s">
        <v>19</v>
      </c>
      <c r="C55" s="53"/>
      <c r="D55" s="53"/>
      <c r="E55" s="53"/>
      <c r="F55" s="53"/>
      <c r="G55" s="53"/>
      <c r="H55" s="53"/>
      <c r="I55" s="116" t="s">
        <v>51</v>
      </c>
      <c r="J55" s="53"/>
      <c r="L55" s="137"/>
      <c r="M55" s="145"/>
      <c r="P55" s="100"/>
    </row>
    <row r="56" spans="1:24" ht="6" customHeight="1" thickBot="1">
      <c r="B56" s="17"/>
      <c r="C56" s="54"/>
      <c r="D56" s="74"/>
      <c r="E56" s="74"/>
      <c r="F56" s="74"/>
      <c r="G56" s="74"/>
      <c r="H56" s="74"/>
      <c r="I56" s="74"/>
      <c r="J56" s="74"/>
      <c r="K56" s="74"/>
      <c r="L56" s="35"/>
      <c r="M56" s="100"/>
      <c r="P56" s="100"/>
      <c r="Q56" s="100"/>
    </row>
    <row r="57" spans="1:24" ht="18" customHeight="1">
      <c r="B57" s="19" t="s">
        <v>1</v>
      </c>
      <c r="C57" s="55" t="s">
        <v>25</v>
      </c>
      <c r="D57" s="75"/>
      <c r="E57" s="86"/>
      <c r="F57" s="105" t="s">
        <v>29</v>
      </c>
      <c r="G57" s="109"/>
      <c r="H57" s="111"/>
      <c r="I57" s="109" t="s">
        <v>32</v>
      </c>
      <c r="J57" s="109"/>
      <c r="K57" s="109"/>
      <c r="L57" s="35"/>
      <c r="M57" s="100"/>
      <c r="P57" s="100"/>
      <c r="Q57" s="100"/>
    </row>
    <row r="58" spans="1:24" ht="18" customHeight="1" thickBot="1">
      <c r="B58" s="20" t="s">
        <v>2</v>
      </c>
      <c r="C58" s="56"/>
      <c r="D58" s="76"/>
      <c r="E58" s="87" t="s">
        <v>26</v>
      </c>
      <c r="F58" s="106"/>
      <c r="G58" s="110"/>
      <c r="H58" s="113" t="s">
        <v>26</v>
      </c>
      <c r="I58" s="110"/>
      <c r="J58" s="110"/>
      <c r="K58" s="122" t="s">
        <v>26</v>
      </c>
      <c r="L58" s="138"/>
      <c r="M58" s="146"/>
      <c r="N58" s="116"/>
      <c r="O58" s="153"/>
      <c r="P58" s="53"/>
      <c r="Q58" s="163"/>
    </row>
    <row r="59" spans="1:24" ht="17.25" customHeight="1" thickBot="1">
      <c r="B59" s="8" t="s">
        <v>52</v>
      </c>
      <c r="C59" s="238">
        <v>660617</v>
      </c>
      <c r="D59" s="239"/>
      <c r="E59" s="88">
        <v>95.9</v>
      </c>
      <c r="F59" s="238">
        <v>123702</v>
      </c>
      <c r="G59" s="239"/>
      <c r="H59" s="88">
        <v>91.8</v>
      </c>
      <c r="I59" s="238">
        <v>536915</v>
      </c>
      <c r="J59" s="239"/>
      <c r="K59" s="123">
        <v>96.9</v>
      </c>
      <c r="L59" s="139"/>
      <c r="M59" s="147"/>
      <c r="Q59" s="53"/>
    </row>
    <row r="60" spans="1:24" ht="17.25" customHeight="1" thickBot="1">
      <c r="B60" s="8" t="s">
        <v>4</v>
      </c>
      <c r="C60" s="238">
        <v>613383</v>
      </c>
      <c r="D60" s="239"/>
      <c r="E60" s="88">
        <v>92.9</v>
      </c>
      <c r="F60" s="238">
        <v>122830</v>
      </c>
      <c r="G60" s="239"/>
      <c r="H60" s="88">
        <v>99.3</v>
      </c>
      <c r="I60" s="238">
        <v>490553</v>
      </c>
      <c r="J60" s="239"/>
      <c r="K60" s="123">
        <v>91.4</v>
      </c>
      <c r="L60" s="140"/>
      <c r="M60" s="147"/>
      <c r="R60" s="164"/>
      <c r="S60" s="189"/>
      <c r="T60" s="189"/>
      <c r="U60" s="164"/>
      <c r="V60" s="189"/>
      <c r="W60" s="189"/>
      <c r="X60" s="164"/>
    </row>
    <row r="61" spans="1:24" ht="17.25" customHeight="1" thickBot="1">
      <c r="A61" s="29"/>
      <c r="B61" s="8" t="s">
        <v>5</v>
      </c>
      <c r="C61" s="238">
        <v>601466</v>
      </c>
      <c r="D61" s="239"/>
      <c r="E61" s="190">
        <v>98.1</v>
      </c>
      <c r="F61" s="247">
        <v>126822</v>
      </c>
      <c r="G61" s="239"/>
      <c r="H61" s="88">
        <v>103.3</v>
      </c>
      <c r="I61" s="238">
        <v>474644</v>
      </c>
      <c r="J61" s="239"/>
      <c r="K61" s="123">
        <v>96.8</v>
      </c>
      <c r="L61" s="140"/>
      <c r="M61" s="148"/>
    </row>
    <row r="62" spans="1:24" ht="17.25" customHeight="1" thickBot="1">
      <c r="B62" s="8" t="s">
        <v>6</v>
      </c>
      <c r="C62" s="238">
        <v>656982</v>
      </c>
      <c r="D62" s="240"/>
      <c r="E62" s="88">
        <v>109.2</v>
      </c>
      <c r="F62" s="238">
        <v>123947</v>
      </c>
      <c r="G62" s="240"/>
      <c r="H62" s="88">
        <v>97.7</v>
      </c>
      <c r="I62" s="238">
        <v>533035</v>
      </c>
      <c r="J62" s="240"/>
      <c r="K62" s="123">
        <v>112.3</v>
      </c>
      <c r="L62" s="140"/>
      <c r="M62" s="148"/>
    </row>
    <row r="63" spans="1:24" ht="17.25" customHeight="1" thickBot="1">
      <c r="B63" s="8" t="s">
        <v>7</v>
      </c>
      <c r="C63" s="238">
        <v>678674</v>
      </c>
      <c r="D63" s="240"/>
      <c r="E63" s="88">
        <v>103.3</v>
      </c>
      <c r="F63" s="238">
        <v>125062</v>
      </c>
      <c r="G63" s="240"/>
      <c r="H63" s="88">
        <v>100.9</v>
      </c>
      <c r="I63" s="238">
        <v>553612</v>
      </c>
      <c r="J63" s="240"/>
      <c r="K63" s="123">
        <v>103.9</v>
      </c>
      <c r="L63" s="140"/>
      <c r="M63" s="148"/>
    </row>
    <row r="64" spans="1:24" ht="17.25" customHeight="1" thickBot="1">
      <c r="A64" s="29" t="s">
        <v>21</v>
      </c>
      <c r="B64" s="10" t="s">
        <v>10</v>
      </c>
      <c r="C64" s="222">
        <v>305991</v>
      </c>
      <c r="D64" s="223"/>
      <c r="E64" s="91">
        <v>93</v>
      </c>
      <c r="F64" s="222">
        <v>57166</v>
      </c>
      <c r="G64" s="223"/>
      <c r="H64" s="91">
        <v>94</v>
      </c>
      <c r="I64" s="222">
        <v>248825</v>
      </c>
      <c r="J64" s="223"/>
      <c r="K64" s="125">
        <v>92.7</v>
      </c>
      <c r="L64" s="140"/>
      <c r="M64" s="148"/>
    </row>
    <row r="65" spans="1:13" ht="17.25" customHeight="1">
      <c r="A65" s="32"/>
      <c r="B65" s="11" t="s">
        <v>43</v>
      </c>
      <c r="C65" s="232">
        <v>52132</v>
      </c>
      <c r="D65" s="233"/>
      <c r="E65" s="92">
        <v>96.4</v>
      </c>
      <c r="F65" s="241">
        <v>9211</v>
      </c>
      <c r="G65" s="242"/>
      <c r="H65" s="92">
        <v>91.4</v>
      </c>
      <c r="I65" s="241">
        <v>42921</v>
      </c>
      <c r="J65" s="242"/>
      <c r="K65" s="126">
        <v>97.6</v>
      </c>
      <c r="L65" s="140"/>
      <c r="M65" s="148"/>
    </row>
    <row r="66" spans="1:13" ht="17.25" customHeight="1">
      <c r="A66" s="32"/>
      <c r="B66" s="12" t="s">
        <v>44</v>
      </c>
      <c r="C66" s="236">
        <v>49667</v>
      </c>
      <c r="D66" s="237">
        <v>49667</v>
      </c>
      <c r="E66" s="93">
        <v>94.5</v>
      </c>
      <c r="F66" s="236">
        <v>8915.5436000000009</v>
      </c>
      <c r="G66" s="237"/>
      <c r="H66" s="93">
        <v>93.7</v>
      </c>
      <c r="I66" s="236">
        <v>40751.456399999995</v>
      </c>
      <c r="J66" s="237"/>
      <c r="K66" s="127">
        <v>94.7</v>
      </c>
      <c r="L66" s="140"/>
      <c r="M66" s="148"/>
    </row>
    <row r="67" spans="1:13" ht="17.25" customHeight="1">
      <c r="A67" s="32"/>
      <c r="B67" s="13" t="s">
        <v>45</v>
      </c>
      <c r="C67" s="226">
        <v>55454</v>
      </c>
      <c r="D67" s="227"/>
      <c r="E67" s="89">
        <v>88.9</v>
      </c>
      <c r="F67" s="226">
        <v>9807.3197</v>
      </c>
      <c r="G67" s="227">
        <v>9807.3197</v>
      </c>
      <c r="H67" s="89">
        <v>87.9</v>
      </c>
      <c r="I67" s="226">
        <v>45646.6803</v>
      </c>
      <c r="J67" s="227"/>
      <c r="K67" s="124">
        <v>89.1</v>
      </c>
      <c r="L67" s="140"/>
      <c r="M67" s="148"/>
    </row>
    <row r="68" spans="1:13" ht="17.25" customHeight="1">
      <c r="A68" s="32"/>
      <c r="B68" s="14" t="s">
        <v>46</v>
      </c>
      <c r="C68" s="236">
        <v>54966</v>
      </c>
      <c r="D68" s="237" t="e">
        <f>#REF!</f>
        <v>#REF!</v>
      </c>
      <c r="E68" s="94">
        <v>82.9</v>
      </c>
      <c r="F68" s="236">
        <v>10143.276300000001</v>
      </c>
      <c r="G68" s="237"/>
      <c r="H68" s="93">
        <v>85.2</v>
      </c>
      <c r="I68" s="236">
        <v>44822.723700000002</v>
      </c>
      <c r="J68" s="237"/>
      <c r="K68" s="128">
        <v>82.4</v>
      </c>
      <c r="L68" s="140"/>
      <c r="M68" s="148"/>
    </row>
    <row r="69" spans="1:13" ht="17.25" customHeight="1">
      <c r="A69" s="32"/>
      <c r="B69" s="9" t="s">
        <v>47</v>
      </c>
      <c r="C69" s="243">
        <v>56669</v>
      </c>
      <c r="D69" s="244"/>
      <c r="E69" s="95">
        <v>97.2</v>
      </c>
      <c r="F69" s="243">
        <v>9900.8022000000001</v>
      </c>
      <c r="G69" s="244"/>
      <c r="H69" s="99">
        <v>98.8</v>
      </c>
      <c r="I69" s="226">
        <v>46768.197800000002</v>
      </c>
      <c r="J69" s="227"/>
      <c r="K69" s="129">
        <v>96.8</v>
      </c>
      <c r="L69" s="191"/>
      <c r="M69" s="148"/>
    </row>
    <row r="70" spans="1:13" ht="17.25" customHeight="1" thickBot="1">
      <c r="A70" s="32"/>
      <c r="B70" s="16" t="s">
        <v>48</v>
      </c>
      <c r="C70" s="228">
        <v>54346</v>
      </c>
      <c r="D70" s="229"/>
      <c r="E70" s="96">
        <v>97.1</v>
      </c>
      <c r="F70" s="228">
        <v>11375.6931</v>
      </c>
      <c r="G70" s="229"/>
      <c r="H70" s="96">
        <v>98.2</v>
      </c>
      <c r="I70" s="228">
        <v>42970.306899999996</v>
      </c>
      <c r="J70" s="229"/>
      <c r="K70" s="130">
        <v>96.8</v>
      </c>
      <c r="L70" s="191"/>
      <c r="M70" s="148"/>
    </row>
    <row r="71" spans="1:13" ht="17.25" customHeight="1" thickBot="1">
      <c r="A71" s="32"/>
      <c r="B71" s="15" t="s">
        <v>16</v>
      </c>
      <c r="C71" s="245">
        <v>629225</v>
      </c>
      <c r="D71" s="246"/>
      <c r="E71" s="97">
        <v>92.7</v>
      </c>
      <c r="F71" s="245">
        <v>116520</v>
      </c>
      <c r="G71" s="246"/>
      <c r="H71" s="97">
        <v>93.2</v>
      </c>
      <c r="I71" s="230">
        <v>512705</v>
      </c>
      <c r="J71" s="231"/>
      <c r="K71" s="131">
        <v>92.6</v>
      </c>
      <c r="L71" s="140"/>
      <c r="M71" s="148"/>
    </row>
    <row r="72" spans="1:13" ht="17.25" customHeight="1">
      <c r="A72" s="31" t="s">
        <v>53</v>
      </c>
      <c r="B72" s="11" t="s">
        <v>49</v>
      </c>
      <c r="C72" s="232">
        <v>45952</v>
      </c>
      <c r="D72" s="233"/>
      <c r="E72" s="92">
        <v>93.2</v>
      </c>
      <c r="F72" s="232">
        <v>8252.5846000000001</v>
      </c>
      <c r="G72" s="233"/>
      <c r="H72" s="92">
        <v>95.2</v>
      </c>
      <c r="I72" s="232">
        <v>37699.415399999998</v>
      </c>
      <c r="J72" s="233"/>
      <c r="K72" s="126">
        <v>92.8</v>
      </c>
      <c r="L72" s="140"/>
      <c r="M72" s="148"/>
    </row>
    <row r="73" spans="1:13" ht="17.25" customHeight="1">
      <c r="A73" s="31"/>
      <c r="B73" s="13" t="s">
        <v>38</v>
      </c>
      <c r="C73" s="224">
        <v>47560</v>
      </c>
      <c r="D73" s="225"/>
      <c r="E73" s="98">
        <v>103.3</v>
      </c>
      <c r="F73" s="224">
        <v>9341.0228999999999</v>
      </c>
      <c r="G73" s="225"/>
      <c r="H73" s="89">
        <v>102.4</v>
      </c>
      <c r="I73" s="224">
        <v>38218.977100000004</v>
      </c>
      <c r="J73" s="225"/>
      <c r="K73" s="124">
        <v>103.5</v>
      </c>
      <c r="L73" s="140"/>
      <c r="M73" s="148"/>
    </row>
    <row r="74" spans="1:13" ht="17.25" customHeight="1">
      <c r="A74" s="31"/>
      <c r="B74" s="13" t="s">
        <v>39</v>
      </c>
      <c r="C74" s="234">
        <v>61381</v>
      </c>
      <c r="D74" s="235"/>
      <c r="E74" s="171">
        <v>102.8</v>
      </c>
      <c r="F74" s="234">
        <v>10337</v>
      </c>
      <c r="G74" s="235"/>
      <c r="H74" s="89">
        <v>95.2</v>
      </c>
      <c r="I74" s="234">
        <v>51044</v>
      </c>
      <c r="J74" s="235"/>
      <c r="K74" s="127">
        <v>104.4</v>
      </c>
      <c r="L74" s="140"/>
      <c r="M74" s="148"/>
    </row>
    <row r="75" spans="1:13" ht="17.25" customHeight="1">
      <c r="A75" s="31"/>
      <c r="B75" s="13" t="s">
        <v>50</v>
      </c>
      <c r="C75" s="224">
        <v>51742</v>
      </c>
      <c r="D75" s="225"/>
      <c r="E75" s="192">
        <v>101.9</v>
      </c>
      <c r="F75" s="224">
        <v>5962</v>
      </c>
      <c r="G75" s="225"/>
      <c r="H75" s="89">
        <v>60.2</v>
      </c>
      <c r="I75" s="224">
        <v>45780</v>
      </c>
      <c r="J75" s="225"/>
      <c r="K75" s="89">
        <v>112</v>
      </c>
      <c r="L75" s="141"/>
      <c r="M75" s="148"/>
    </row>
    <row r="76" spans="1:13" ht="17.25" customHeight="1">
      <c r="A76" s="31"/>
      <c r="B76" s="13" t="s">
        <v>41</v>
      </c>
      <c r="C76" s="252">
        <v>48204</v>
      </c>
      <c r="D76" s="253"/>
      <c r="E76" s="192">
        <v>96.7</v>
      </c>
      <c r="F76" s="224">
        <v>6284</v>
      </c>
      <c r="G76" s="225"/>
      <c r="H76" s="89">
        <v>65.599999999999994</v>
      </c>
      <c r="I76" s="224">
        <v>41920</v>
      </c>
      <c r="J76" s="225"/>
      <c r="K76" s="89">
        <v>104.1</v>
      </c>
      <c r="L76" s="140"/>
      <c r="M76" s="148"/>
    </row>
    <row r="77" spans="1:13" ht="17.25" customHeight="1" thickBot="1">
      <c r="A77" s="31"/>
      <c r="B77" s="16" t="s">
        <v>9</v>
      </c>
      <c r="C77" s="218">
        <v>46415</v>
      </c>
      <c r="D77" s="219"/>
      <c r="E77" s="172">
        <v>92.4</v>
      </c>
      <c r="F77" s="220">
        <v>7510</v>
      </c>
      <c r="G77" s="221"/>
      <c r="H77" s="90">
        <v>83.3</v>
      </c>
      <c r="I77" s="220">
        <v>38905</v>
      </c>
      <c r="J77" s="221"/>
      <c r="K77" s="90">
        <v>94.3</v>
      </c>
      <c r="L77" s="140"/>
      <c r="M77" s="148"/>
    </row>
    <row r="78" spans="1:13" ht="17.25" customHeight="1" thickBot="1">
      <c r="A78" s="31"/>
      <c r="B78" s="10" t="s">
        <v>10</v>
      </c>
      <c r="C78" s="222">
        <v>301254</v>
      </c>
      <c r="D78" s="223"/>
      <c r="E78" s="91">
        <v>98.5</v>
      </c>
      <c r="F78" s="222">
        <v>47687</v>
      </c>
      <c r="G78" s="223"/>
      <c r="H78" s="91">
        <v>83.4</v>
      </c>
      <c r="I78" s="222">
        <v>253567</v>
      </c>
      <c r="J78" s="223"/>
      <c r="K78" s="125">
        <v>101.9</v>
      </c>
      <c r="L78" s="140"/>
      <c r="M78" s="148"/>
    </row>
    <row r="79" spans="1:13" ht="17.25" customHeight="1" thickBot="1">
      <c r="A79" s="31"/>
      <c r="B79" s="211" t="str">
        <f t="shared" ref="B79" si="0">B65</f>
        <v>7月</v>
      </c>
      <c r="C79" s="248">
        <v>50362</v>
      </c>
      <c r="D79" s="249"/>
      <c r="E79" s="216">
        <v>96.6</v>
      </c>
      <c r="F79" s="250">
        <v>8906</v>
      </c>
      <c r="G79" s="251"/>
      <c r="H79" s="216">
        <v>96.7</v>
      </c>
      <c r="I79" s="250">
        <v>41456</v>
      </c>
      <c r="J79" s="251"/>
      <c r="K79" s="217">
        <v>96.6</v>
      </c>
      <c r="L79" s="140"/>
      <c r="M79" s="148"/>
    </row>
    <row r="80" spans="1:13" ht="17.25" customHeight="1">
      <c r="A80" s="32"/>
      <c r="B80" s="23"/>
      <c r="C80" s="57"/>
      <c r="D80" s="57"/>
      <c r="E80" s="99"/>
      <c r="F80" s="57"/>
      <c r="G80" s="57"/>
      <c r="H80" s="99"/>
      <c r="I80" s="57"/>
      <c r="J80" s="57"/>
      <c r="K80" s="132"/>
      <c r="L80" s="140"/>
      <c r="M80" s="148"/>
    </row>
    <row r="81" spans="2:24" ht="17.25" customHeight="1">
      <c r="B81" s="26" t="s">
        <v>20</v>
      </c>
      <c r="C81" s="26"/>
      <c r="D81" s="26"/>
      <c r="E81" s="26"/>
      <c r="F81" s="26"/>
      <c r="G81" s="26"/>
      <c r="H81" s="26"/>
      <c r="I81" s="26"/>
      <c r="J81" s="26"/>
      <c r="K81" s="26"/>
      <c r="L81" s="140"/>
      <c r="M81" s="147"/>
      <c r="R81" s="164"/>
      <c r="S81" s="189"/>
      <c r="T81" s="189"/>
      <c r="U81" s="164"/>
    </row>
    <row r="82" spans="2:24" ht="9" customHeight="1">
      <c r="F82" s="28"/>
      <c r="L82" s="142"/>
      <c r="M82" s="147"/>
      <c r="R82" s="164"/>
      <c r="S82" s="189"/>
      <c r="T82" s="189"/>
      <c r="U82" s="164"/>
    </row>
    <row r="83" spans="2:24" ht="17.25" customHeight="1">
      <c r="B83" s="27"/>
      <c r="C83" s="58"/>
      <c r="D83" s="58"/>
      <c r="E83" s="100"/>
      <c r="F83" s="58"/>
      <c r="G83" s="58"/>
      <c r="H83" s="100"/>
      <c r="I83" s="58"/>
      <c r="J83" s="58"/>
      <c r="K83" s="100"/>
      <c r="L83" s="26"/>
      <c r="M83" s="147"/>
      <c r="R83" s="164"/>
      <c r="S83" s="189"/>
      <c r="T83" s="189"/>
      <c r="U83" s="164"/>
      <c r="V83" s="189"/>
      <c r="W83" s="189"/>
      <c r="X83" s="164"/>
    </row>
  </sheetData>
  <mergeCells count="63">
    <mergeCell ref="C79:D79"/>
    <mergeCell ref="F79:G79"/>
    <mergeCell ref="I79:J79"/>
    <mergeCell ref="C64:D64"/>
    <mergeCell ref="C65:D65"/>
    <mergeCell ref="C66:D66"/>
    <mergeCell ref="C67:D67"/>
    <mergeCell ref="C75:D75"/>
    <mergeCell ref="C76:D76"/>
    <mergeCell ref="F64:G64"/>
    <mergeCell ref="C69:D69"/>
    <mergeCell ref="C70:D70"/>
    <mergeCell ref="C71:D71"/>
    <mergeCell ref="C72:D72"/>
    <mergeCell ref="C73:D73"/>
    <mergeCell ref="C74:D74"/>
    <mergeCell ref="C59:D59"/>
    <mergeCell ref="C60:D60"/>
    <mergeCell ref="C61:D61"/>
    <mergeCell ref="C62:D62"/>
    <mergeCell ref="C63:D63"/>
    <mergeCell ref="F59:G59"/>
    <mergeCell ref="F60:G60"/>
    <mergeCell ref="F61:G61"/>
    <mergeCell ref="F62:G62"/>
    <mergeCell ref="F63:G63"/>
    <mergeCell ref="C68:D68"/>
    <mergeCell ref="F76:G76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I68:J6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75:J75"/>
    <mergeCell ref="I76:J76"/>
    <mergeCell ref="I69:J69"/>
    <mergeCell ref="I70:J70"/>
    <mergeCell ref="I71:J71"/>
    <mergeCell ref="I72:J72"/>
    <mergeCell ref="I73:J73"/>
    <mergeCell ref="I74:J74"/>
    <mergeCell ref="C77:D77"/>
    <mergeCell ref="F77:G77"/>
    <mergeCell ref="I77:J77"/>
    <mergeCell ref="C78:D78"/>
    <mergeCell ref="F78:G78"/>
    <mergeCell ref="I78:J78"/>
  </mergeCells>
  <phoneticPr fontId="7"/>
  <pageMargins left="0.9055118110236221" right="0.70866141732283472" top="0.74803149606299213" bottom="0.35433070866141736" header="0.31496062992125984" footer="0.31496062992125984"/>
  <pageSetup paperSize="9" scale="66" orientation="portrait" r:id="rId1"/>
  <rowBreaks count="1" manualBreakCount="1">
    <brk id="8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2020-07-13T04:36:39Z</cp:lastPrinted>
  <dcterms:created xsi:type="dcterms:W3CDTF">2020-04-17T02:58:28Z</dcterms:created>
  <dcterms:modified xsi:type="dcterms:W3CDTF">2020-08-12T05:10:38Z</dcterms:modified>
</cp:coreProperties>
</file>