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0" yWindow="65522" windowWidth="14314" windowHeight="14044" tabRatio="716" activeTab="0"/>
  </bookViews>
  <sheets>
    <sheet name="外部用配付資料" sheetId="1" r:id="rId1"/>
  </sheets>
  <definedNames>
    <definedName name="_xlnm.Print_Area" localSheetId="0">'外部用配付資料'!$A$1:$R$68</definedName>
  </definedNames>
  <calcPr fullCalcOnLoad="1"/>
</workbook>
</file>

<file path=xl/sharedStrings.xml><?xml version="1.0" encoding="utf-8"?>
<sst xmlns="http://schemas.openxmlformats.org/spreadsheetml/2006/main" count="138" uniqueCount="29">
  <si>
    <t>前年比</t>
  </si>
  <si>
    <t>項目</t>
  </si>
  <si>
    <t>月</t>
  </si>
  <si>
    <t xml:space="preserve">  積込量</t>
  </si>
  <si>
    <t xml:space="preserve">  輸出量</t>
  </si>
  <si>
    <t xml:space="preserve"> 仮陸揚貨物</t>
  </si>
  <si>
    <t xml:space="preserve">  取卸量</t>
  </si>
  <si>
    <t xml:space="preserve">  輸入量</t>
  </si>
  <si>
    <t>上半期</t>
  </si>
  <si>
    <t xml:space="preserve">        単位：トン、％</t>
  </si>
  <si>
    <t xml:space="preserve">  単位：トン、％</t>
  </si>
  <si>
    <t xml:space="preserve"> 生鮮貨物</t>
  </si>
  <si>
    <t>ドライ貨物</t>
  </si>
  <si>
    <t>（参考）輸出入貨物の通関官署別トン量推移表</t>
  </si>
  <si>
    <t>成田空港輸入貨物の生鮮・ドライ貨物の内訳</t>
  </si>
  <si>
    <t>成田地域通関</t>
  </si>
  <si>
    <t>その他地域通関</t>
  </si>
  <si>
    <t>下半期</t>
  </si>
  <si>
    <t>その他地域通関</t>
  </si>
  <si>
    <t>生鮮・ドライ貨物の構成比推移</t>
  </si>
  <si>
    <t>注．輸入量は、成田地域通関分である。</t>
  </si>
  <si>
    <t>計</t>
  </si>
  <si>
    <t>総取扱量</t>
  </si>
  <si>
    <t>2018年</t>
  </si>
  <si>
    <t>2017年</t>
  </si>
  <si>
    <t>2016年</t>
  </si>
  <si>
    <t>2015年</t>
  </si>
  <si>
    <t>2019年</t>
  </si>
  <si>
    <t>2020年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</si>
</sst>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);[Red]\(#,##0\)"/>
    <numFmt numFmtId="179" formatCode="0.0%"/>
    <numFmt numFmtId="180" formatCode="#,##0.0_ ;[Red]\-#,##0.0\ "/>
    <numFmt numFmtId="181" formatCode="0.0"/>
  </numFmts>
  <fonts count="46">
    <font>
      <sz val="11"/>
      <name val="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i/>
      <sz val="9"/>
      <name val="ＭＳ ゴシック"/>
      <family val="3"/>
    </font>
    <font>
      <i/>
      <sz val="12"/>
      <name val="ＭＳ ゴシック"/>
      <family val="3"/>
    </font>
    <font>
      <sz val="11"/>
      <color indexed="8"/>
      <name val="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33" borderId="10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vertical="center" shrinkToFit="1"/>
    </xf>
    <xf numFmtId="176" fontId="5" fillId="0" borderId="0" xfId="48" applyNumberFormat="1" applyFont="1" applyFill="1" applyBorder="1" applyAlignment="1">
      <alignment vertical="center"/>
    </xf>
    <xf numFmtId="176" fontId="0" fillId="0" borderId="0" xfId="48" applyNumberFormat="1" applyFont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shrinkToFit="1"/>
    </xf>
    <xf numFmtId="38" fontId="6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0" fontId="5" fillId="0" borderId="0" xfId="0" applyFont="1" applyAlignment="1">
      <alignment vertical="center" shrinkToFit="1"/>
    </xf>
    <xf numFmtId="38" fontId="5" fillId="0" borderId="0" xfId="48" applyFont="1" applyBorder="1" applyAlignment="1">
      <alignment vertical="center"/>
    </xf>
    <xf numFmtId="176" fontId="5" fillId="0" borderId="0" xfId="48" applyNumberFormat="1" applyFont="1" applyBorder="1" applyAlignment="1">
      <alignment vertical="center"/>
    </xf>
    <xf numFmtId="176" fontId="9" fillId="0" borderId="0" xfId="48" applyNumberFormat="1" applyFont="1" applyBorder="1" applyAlignment="1">
      <alignment horizontal="left" vertical="center" inden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33" borderId="0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38" fontId="4" fillId="0" borderId="0" xfId="48" applyFont="1" applyFill="1" applyBorder="1" applyAlignment="1">
      <alignment vertical="center"/>
    </xf>
    <xf numFmtId="176" fontId="4" fillId="0" borderId="0" xfId="48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38" fontId="4" fillId="36" borderId="22" xfId="48" applyFont="1" applyFill="1" applyBorder="1" applyAlignment="1">
      <alignment vertical="center"/>
    </xf>
    <xf numFmtId="176" fontId="4" fillId="36" borderId="23" xfId="48" applyNumberFormat="1" applyFont="1" applyFill="1" applyBorder="1" applyAlignment="1">
      <alignment vertical="center"/>
    </xf>
    <xf numFmtId="38" fontId="4" fillId="36" borderId="24" xfId="48" applyFont="1" applyFill="1" applyBorder="1" applyAlignment="1">
      <alignment vertical="center"/>
    </xf>
    <xf numFmtId="176" fontId="4" fillId="36" borderId="25" xfId="48" applyNumberFormat="1" applyFont="1" applyFill="1" applyBorder="1" applyAlignment="1">
      <alignment vertical="center"/>
    </xf>
    <xf numFmtId="38" fontId="4" fillId="36" borderId="26" xfId="48" applyFont="1" applyFill="1" applyBorder="1" applyAlignment="1">
      <alignment horizontal="right" vertical="center"/>
    </xf>
    <xf numFmtId="38" fontId="4" fillId="36" borderId="26" xfId="48" applyNumberFormat="1" applyFont="1" applyFill="1" applyBorder="1" applyAlignment="1">
      <alignment horizontal="right" vertical="center"/>
    </xf>
    <xf numFmtId="38" fontId="4" fillId="36" borderId="22" xfId="48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37" borderId="10" xfId="0" applyFont="1" applyFill="1" applyBorder="1" applyAlignment="1">
      <alignment vertical="center" shrinkToFit="1"/>
    </xf>
    <xf numFmtId="0" fontId="5" fillId="37" borderId="27" xfId="0" applyFont="1" applyFill="1" applyBorder="1" applyAlignment="1">
      <alignment horizontal="center" vertical="center"/>
    </xf>
    <xf numFmtId="38" fontId="4" fillId="37" borderId="28" xfId="48" applyFont="1" applyFill="1" applyBorder="1" applyAlignment="1">
      <alignment vertical="center"/>
    </xf>
    <xf numFmtId="176" fontId="4" fillId="37" borderId="29" xfId="48" applyNumberFormat="1" applyFont="1" applyFill="1" applyBorder="1" applyAlignment="1">
      <alignment vertical="center"/>
    </xf>
    <xf numFmtId="38" fontId="4" fillId="37" borderId="30" xfId="48" applyFont="1" applyFill="1" applyBorder="1" applyAlignment="1">
      <alignment vertical="center"/>
    </xf>
    <xf numFmtId="176" fontId="4" fillId="37" borderId="31" xfId="48" applyNumberFormat="1" applyFont="1" applyFill="1" applyBorder="1" applyAlignment="1">
      <alignment vertical="center"/>
    </xf>
    <xf numFmtId="38" fontId="4" fillId="37" borderId="32" xfId="48" applyNumberFormat="1" applyFont="1" applyFill="1" applyBorder="1" applyAlignment="1">
      <alignment vertical="center"/>
    </xf>
    <xf numFmtId="0" fontId="5" fillId="37" borderId="13" xfId="0" applyFont="1" applyFill="1" applyBorder="1" applyAlignment="1">
      <alignment vertical="center" shrinkToFit="1"/>
    </xf>
    <xf numFmtId="0" fontId="5" fillId="37" borderId="33" xfId="0" applyFont="1" applyFill="1" applyBorder="1" applyAlignment="1">
      <alignment horizontal="center" vertical="center"/>
    </xf>
    <xf numFmtId="38" fontId="4" fillId="37" borderId="34" xfId="48" applyFont="1" applyFill="1" applyBorder="1" applyAlignment="1">
      <alignment vertical="center"/>
    </xf>
    <xf numFmtId="176" fontId="4" fillId="37" borderId="35" xfId="48" applyNumberFormat="1" applyFont="1" applyFill="1" applyBorder="1" applyAlignment="1">
      <alignment vertical="center"/>
    </xf>
    <xf numFmtId="38" fontId="4" fillId="37" borderId="36" xfId="48" applyFont="1" applyFill="1" applyBorder="1" applyAlignment="1">
      <alignment vertical="center"/>
    </xf>
    <xf numFmtId="176" fontId="4" fillId="37" borderId="15" xfId="48" applyNumberFormat="1" applyFont="1" applyFill="1" applyBorder="1" applyAlignment="1">
      <alignment vertical="center"/>
    </xf>
    <xf numFmtId="38" fontId="4" fillId="37" borderId="14" xfId="48" applyNumberFormat="1" applyFont="1" applyFill="1" applyBorder="1" applyAlignment="1">
      <alignment vertical="center"/>
    </xf>
    <xf numFmtId="176" fontId="4" fillId="37" borderId="37" xfId="48" applyNumberFormat="1" applyFont="1" applyFill="1" applyBorder="1" applyAlignment="1">
      <alignment vertical="center"/>
    </xf>
    <xf numFmtId="0" fontId="5" fillId="37" borderId="14" xfId="0" applyFont="1" applyFill="1" applyBorder="1" applyAlignment="1">
      <alignment vertical="center" shrinkToFit="1"/>
    </xf>
    <xf numFmtId="0" fontId="5" fillId="37" borderId="38" xfId="0" applyFont="1" applyFill="1" applyBorder="1" applyAlignment="1">
      <alignment horizontal="center" vertical="center"/>
    </xf>
    <xf numFmtId="38" fontId="4" fillId="37" borderId="39" xfId="48" applyFont="1" applyFill="1" applyBorder="1" applyAlignment="1">
      <alignment vertical="center"/>
    </xf>
    <xf numFmtId="176" fontId="4" fillId="37" borderId="40" xfId="48" applyNumberFormat="1" applyFont="1" applyFill="1" applyBorder="1" applyAlignment="1">
      <alignment vertical="center"/>
    </xf>
    <xf numFmtId="38" fontId="4" fillId="37" borderId="41" xfId="48" applyFont="1" applyFill="1" applyBorder="1" applyAlignment="1">
      <alignment vertical="center"/>
    </xf>
    <xf numFmtId="176" fontId="4" fillId="37" borderId="25" xfId="48" applyNumberFormat="1" applyFont="1" applyFill="1" applyBorder="1" applyAlignment="1">
      <alignment vertical="center"/>
    </xf>
    <xf numFmtId="0" fontId="5" fillId="37" borderId="12" xfId="0" applyFont="1" applyFill="1" applyBorder="1" applyAlignment="1">
      <alignment horizontal="center" vertical="center"/>
    </xf>
    <xf numFmtId="38" fontId="4" fillId="37" borderId="0" xfId="48" applyFont="1" applyFill="1" applyBorder="1" applyAlignment="1">
      <alignment vertical="center"/>
    </xf>
    <xf numFmtId="176" fontId="4" fillId="37" borderId="42" xfId="48" applyNumberFormat="1" applyFont="1" applyFill="1" applyBorder="1" applyAlignment="1">
      <alignment vertical="center"/>
    </xf>
    <xf numFmtId="0" fontId="5" fillId="37" borderId="43" xfId="0" applyFont="1" applyFill="1" applyBorder="1" applyAlignment="1">
      <alignment vertical="center" shrinkToFit="1"/>
    </xf>
    <xf numFmtId="0" fontId="5" fillId="37" borderId="44" xfId="0" applyFont="1" applyFill="1" applyBorder="1" applyAlignment="1">
      <alignment horizontal="center" vertical="center"/>
    </xf>
    <xf numFmtId="38" fontId="4" fillId="37" borderId="14" xfId="48" applyFont="1" applyFill="1" applyBorder="1" applyAlignment="1">
      <alignment vertical="center"/>
    </xf>
    <xf numFmtId="38" fontId="4" fillId="37" borderId="45" xfId="48" applyFont="1" applyFill="1" applyBorder="1" applyAlignment="1">
      <alignment vertical="center"/>
    </xf>
    <xf numFmtId="0" fontId="5" fillId="37" borderId="46" xfId="0" applyFont="1" applyFill="1" applyBorder="1" applyAlignment="1">
      <alignment vertical="center" shrinkToFit="1"/>
    </xf>
    <xf numFmtId="38" fontId="4" fillId="37" borderId="17" xfId="48" applyFont="1" applyFill="1" applyBorder="1" applyAlignment="1">
      <alignment vertical="center"/>
    </xf>
    <xf numFmtId="0" fontId="5" fillId="37" borderId="32" xfId="0" applyFont="1" applyFill="1" applyBorder="1" applyAlignment="1">
      <alignment horizontal="center" vertical="center"/>
    </xf>
    <xf numFmtId="0" fontId="5" fillId="37" borderId="47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center" vertical="center"/>
    </xf>
    <xf numFmtId="38" fontId="4" fillId="37" borderId="13" xfId="48" applyNumberFormat="1" applyFont="1" applyFill="1" applyBorder="1" applyAlignment="1">
      <alignment vertical="center"/>
    </xf>
    <xf numFmtId="0" fontId="5" fillId="37" borderId="14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38" fontId="4" fillId="37" borderId="48" xfId="48" applyFont="1" applyFill="1" applyBorder="1" applyAlignment="1">
      <alignment vertical="center"/>
    </xf>
    <xf numFmtId="176" fontId="4" fillId="37" borderId="49" xfId="48" applyNumberFormat="1" applyFont="1" applyFill="1" applyBorder="1" applyAlignment="1">
      <alignment vertical="center"/>
    </xf>
    <xf numFmtId="38" fontId="4" fillId="37" borderId="50" xfId="48" applyFont="1" applyFill="1" applyBorder="1" applyAlignment="1">
      <alignment vertical="center"/>
    </xf>
    <xf numFmtId="176" fontId="4" fillId="37" borderId="51" xfId="48" applyNumberFormat="1" applyFont="1" applyFill="1" applyBorder="1" applyAlignment="1">
      <alignment vertical="center"/>
    </xf>
    <xf numFmtId="38" fontId="4" fillId="37" borderId="10" xfId="48" applyNumberFormat="1" applyFont="1" applyFill="1" applyBorder="1" applyAlignment="1">
      <alignment vertical="center"/>
    </xf>
    <xf numFmtId="38" fontId="4" fillId="37" borderId="47" xfId="48" applyFont="1" applyFill="1" applyBorder="1" applyAlignment="1">
      <alignment vertical="center"/>
    </xf>
    <xf numFmtId="38" fontId="4" fillId="37" borderId="52" xfId="48" applyFont="1" applyFill="1" applyBorder="1" applyAlignment="1">
      <alignment vertical="center"/>
    </xf>
    <xf numFmtId="38" fontId="4" fillId="37" borderId="32" xfId="48" applyFont="1" applyFill="1" applyBorder="1" applyAlignment="1">
      <alignment horizontal="right" vertical="center"/>
    </xf>
    <xf numFmtId="38" fontId="4" fillId="37" borderId="28" xfId="48" applyFont="1" applyFill="1" applyBorder="1" applyAlignment="1">
      <alignment horizontal="right" vertical="center"/>
    </xf>
    <xf numFmtId="38" fontId="4" fillId="37" borderId="47" xfId="48" applyFont="1" applyFill="1" applyBorder="1" applyAlignment="1">
      <alignment horizontal="right" vertical="center"/>
    </xf>
    <xf numFmtId="38" fontId="4" fillId="37" borderId="34" xfId="48" applyFont="1" applyFill="1" applyBorder="1" applyAlignment="1">
      <alignment horizontal="right" vertical="center"/>
    </xf>
    <xf numFmtId="38" fontId="4" fillId="37" borderId="26" xfId="48" applyFont="1" applyFill="1" applyBorder="1" applyAlignment="1">
      <alignment horizontal="right" vertical="center"/>
    </xf>
    <xf numFmtId="38" fontId="4" fillId="37" borderId="22" xfId="48" applyFont="1" applyFill="1" applyBorder="1" applyAlignment="1">
      <alignment horizontal="right" vertical="center"/>
    </xf>
    <xf numFmtId="0" fontId="5" fillId="37" borderId="43" xfId="0" applyFont="1" applyFill="1" applyBorder="1" applyAlignment="1">
      <alignment horizontal="center" vertical="center"/>
    </xf>
    <xf numFmtId="38" fontId="4" fillId="37" borderId="47" xfId="48" applyNumberFormat="1" applyFont="1" applyFill="1" applyBorder="1" applyAlignment="1">
      <alignment horizontal="right" vertical="center"/>
    </xf>
    <xf numFmtId="38" fontId="4" fillId="37" borderId="34" xfId="48" applyNumberFormat="1" applyFont="1" applyFill="1" applyBorder="1" applyAlignment="1">
      <alignment horizontal="right" vertical="center"/>
    </xf>
    <xf numFmtId="38" fontId="4" fillId="37" borderId="22" xfId="48" applyNumberFormat="1" applyFont="1" applyFill="1" applyBorder="1" applyAlignment="1">
      <alignment horizontal="right" vertical="center"/>
    </xf>
    <xf numFmtId="176" fontId="0" fillId="38" borderId="0" xfId="48" applyNumberFormat="1" applyFont="1" applyFill="1" applyAlignment="1">
      <alignment vertical="center"/>
    </xf>
    <xf numFmtId="9" fontId="5" fillId="0" borderId="0" xfId="42" applyFont="1" applyAlignment="1">
      <alignment vertical="center"/>
    </xf>
    <xf numFmtId="176" fontId="0" fillId="38" borderId="0" xfId="57" applyNumberFormat="1" applyFont="1" applyFill="1" applyAlignment="1">
      <alignment vertical="center"/>
    </xf>
    <xf numFmtId="176" fontId="4" fillId="36" borderId="0" xfId="48" applyNumberFormat="1" applyFont="1" applyFill="1" applyBorder="1" applyAlignment="1">
      <alignment vertical="center"/>
    </xf>
    <xf numFmtId="0" fontId="5" fillId="36" borderId="33" xfId="0" applyFont="1" applyFill="1" applyBorder="1" applyAlignment="1">
      <alignment horizontal="center" vertical="center"/>
    </xf>
    <xf numFmtId="38" fontId="4" fillId="36" borderId="36" xfId="48" applyFont="1" applyFill="1" applyBorder="1" applyAlignment="1">
      <alignment vertical="center"/>
    </xf>
    <xf numFmtId="176" fontId="4" fillId="36" borderId="15" xfId="48" applyNumberFormat="1" applyFont="1" applyFill="1" applyBorder="1" applyAlignment="1">
      <alignment vertical="center"/>
    </xf>
    <xf numFmtId="0" fontId="5" fillId="36" borderId="10" xfId="0" applyFont="1" applyFill="1" applyBorder="1" applyAlignment="1">
      <alignment vertical="center" shrinkToFit="1"/>
    </xf>
    <xf numFmtId="0" fontId="5" fillId="36" borderId="13" xfId="0" applyFont="1" applyFill="1" applyBorder="1" applyAlignment="1">
      <alignment vertical="center" shrinkToFit="1"/>
    </xf>
    <xf numFmtId="0" fontId="5" fillId="36" borderId="14" xfId="0" applyFont="1" applyFill="1" applyBorder="1" applyAlignment="1">
      <alignment vertical="center" shrinkToFit="1"/>
    </xf>
    <xf numFmtId="176" fontId="4" fillId="36" borderId="53" xfId="48" applyNumberFormat="1" applyFont="1" applyFill="1" applyBorder="1" applyAlignment="1">
      <alignment vertical="center"/>
    </xf>
    <xf numFmtId="38" fontId="4" fillId="37" borderId="10" xfId="48" applyFont="1" applyFill="1" applyBorder="1" applyAlignment="1">
      <alignment vertical="center"/>
    </xf>
    <xf numFmtId="0" fontId="5" fillId="36" borderId="44" xfId="0" applyFont="1" applyFill="1" applyBorder="1" applyAlignment="1">
      <alignment horizontal="center" vertical="center"/>
    </xf>
    <xf numFmtId="176" fontId="4" fillId="36" borderId="54" xfId="48" applyNumberFormat="1" applyFont="1" applyFill="1" applyBorder="1" applyAlignment="1">
      <alignment vertical="center"/>
    </xf>
    <xf numFmtId="176" fontId="4" fillId="36" borderId="35" xfId="48" applyNumberFormat="1" applyFont="1" applyFill="1" applyBorder="1" applyAlignment="1">
      <alignment vertical="center"/>
    </xf>
    <xf numFmtId="38" fontId="4" fillId="36" borderId="0" xfId="48" applyFont="1" applyFill="1" applyBorder="1" applyAlignment="1">
      <alignment horizontal="right" vertical="center"/>
    </xf>
    <xf numFmtId="0" fontId="5" fillId="36" borderId="46" xfId="0" applyFont="1" applyFill="1" applyBorder="1" applyAlignment="1">
      <alignment vertical="center" shrinkToFit="1"/>
    </xf>
    <xf numFmtId="0" fontId="5" fillId="36" borderId="38" xfId="0" applyFont="1" applyFill="1" applyBorder="1" applyAlignment="1">
      <alignment horizontal="center" vertical="center"/>
    </xf>
    <xf numFmtId="38" fontId="4" fillId="36" borderId="55" xfId="48" applyFont="1" applyFill="1" applyBorder="1" applyAlignment="1">
      <alignment horizontal="right" vertical="center"/>
    </xf>
    <xf numFmtId="176" fontId="4" fillId="36" borderId="55" xfId="48" applyNumberFormat="1" applyFont="1" applyFill="1" applyBorder="1" applyAlignment="1">
      <alignment vertical="center"/>
    </xf>
    <xf numFmtId="176" fontId="4" fillId="36" borderId="21" xfId="48" applyNumberFormat="1" applyFont="1" applyFill="1" applyBorder="1" applyAlignment="1">
      <alignment vertical="center"/>
    </xf>
    <xf numFmtId="38" fontId="4" fillId="36" borderId="13" xfId="48" applyFont="1" applyFill="1" applyBorder="1" applyAlignment="1">
      <alignment horizontal="right" vertical="center"/>
    </xf>
    <xf numFmtId="176" fontId="4" fillId="36" borderId="56" xfId="48" applyNumberFormat="1" applyFont="1" applyFill="1" applyBorder="1" applyAlignment="1">
      <alignment vertical="center"/>
    </xf>
    <xf numFmtId="38" fontId="4" fillId="36" borderId="13" xfId="48" applyNumberFormat="1" applyFont="1" applyFill="1" applyBorder="1" applyAlignment="1">
      <alignment horizontal="right" vertical="center"/>
    </xf>
    <xf numFmtId="38" fontId="4" fillId="36" borderId="57" xfId="48" applyNumberFormat="1" applyFont="1" applyFill="1" applyBorder="1" applyAlignment="1">
      <alignment horizontal="right" vertical="center"/>
    </xf>
    <xf numFmtId="176" fontId="4" fillId="36" borderId="12" xfId="48" applyNumberFormat="1" applyFont="1" applyFill="1" applyBorder="1" applyAlignment="1">
      <alignment vertical="center"/>
    </xf>
    <xf numFmtId="38" fontId="4" fillId="37" borderId="32" xfId="48" applyNumberFormat="1" applyFont="1" applyFill="1" applyBorder="1" applyAlignment="1">
      <alignment horizontal="right" vertical="center"/>
    </xf>
    <xf numFmtId="38" fontId="4" fillId="37" borderId="28" xfId="48" applyNumberFormat="1" applyFont="1" applyFill="1" applyBorder="1" applyAlignment="1">
      <alignment horizontal="right" vertical="center"/>
    </xf>
    <xf numFmtId="38" fontId="4" fillId="37" borderId="45" xfId="48" applyNumberFormat="1" applyFont="1" applyFill="1" applyBorder="1" applyAlignment="1">
      <alignment horizontal="right" vertical="center"/>
    </xf>
    <xf numFmtId="0" fontId="12" fillId="0" borderId="0" xfId="60" applyFont="1" applyAlignment="1">
      <alignment horizontal="right" vertical="center"/>
      <protection/>
    </xf>
    <xf numFmtId="0" fontId="12" fillId="39" borderId="0" xfId="60" applyFont="1" applyFill="1" applyAlignment="1">
      <alignment vertical="center"/>
      <protection/>
    </xf>
    <xf numFmtId="49" fontId="12" fillId="39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Border="1" applyAlignment="1">
      <alignment horizontal="right" vertical="center"/>
      <protection/>
    </xf>
    <xf numFmtId="180" fontId="2" fillId="0" borderId="0" xfId="60" applyNumberFormat="1" applyFont="1" applyBorder="1" applyAlignment="1">
      <alignment horizontal="right" vertical="center"/>
      <protection/>
    </xf>
    <xf numFmtId="38" fontId="4" fillId="37" borderId="58" xfId="48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176" fontId="4" fillId="37" borderId="59" xfId="48" applyNumberFormat="1" applyFont="1" applyFill="1" applyBorder="1" applyAlignment="1">
      <alignment vertical="center"/>
    </xf>
    <xf numFmtId="38" fontId="4" fillId="40" borderId="58" xfId="48" applyFont="1" applyFill="1" applyBorder="1" applyAlignment="1">
      <alignment vertical="center"/>
    </xf>
    <xf numFmtId="176" fontId="4" fillId="40" borderId="59" xfId="48" applyNumberFormat="1" applyFont="1" applyFill="1" applyBorder="1" applyAlignment="1">
      <alignment vertical="center"/>
    </xf>
    <xf numFmtId="38" fontId="4" fillId="40" borderId="24" xfId="48" applyFont="1" applyFill="1" applyBorder="1" applyAlignment="1">
      <alignment vertical="center"/>
    </xf>
    <xf numFmtId="176" fontId="4" fillId="40" borderId="25" xfId="48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2765882"/>
        <c:axId val="24892939"/>
      </c:barChart>
      <c:catAx>
        <c:axId val="27658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892939"/>
        <c:crosses val="autoZero"/>
        <c:auto val="0"/>
        <c:lblOffset val="100"/>
        <c:tickLblSkip val="1"/>
        <c:noMultiLvlLbl val="0"/>
      </c:catAx>
      <c:valAx>
        <c:axId val="248929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658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22709860"/>
        <c:axId val="3062149"/>
      </c:barChart>
      <c:catAx>
        <c:axId val="227098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62149"/>
        <c:crosses val="autoZero"/>
        <c:auto val="0"/>
        <c:lblOffset val="100"/>
        <c:tickLblSkip val="1"/>
        <c:noMultiLvlLbl val="0"/>
      </c:catAx>
      <c:valAx>
        <c:axId val="30621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709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70</xdr:row>
      <xdr:rowOff>0</xdr:rowOff>
    </xdr:from>
    <xdr:to>
      <xdr:col>16</xdr:col>
      <xdr:colOff>190500</xdr:colOff>
      <xdr:row>70</xdr:row>
      <xdr:rowOff>0</xdr:rowOff>
    </xdr:to>
    <xdr:graphicFrame>
      <xdr:nvGraphicFramePr>
        <xdr:cNvPr id="1" name="Chart 1"/>
        <xdr:cNvGraphicFramePr/>
      </xdr:nvGraphicFramePr>
      <xdr:xfrm>
        <a:off x="8963025" y="15640050"/>
        <a:ext cx="1724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228600</xdr:colOff>
      <xdr:row>70</xdr:row>
      <xdr:rowOff>0</xdr:rowOff>
    </xdr:from>
    <xdr:to>
      <xdr:col>16</xdr:col>
      <xdr:colOff>323850</xdr:colOff>
      <xdr:row>70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9067800" y="15640050"/>
          <a:ext cx="1752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→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xdr:txBody>
    </xdr:sp>
    <xdr:clientData/>
  </xdr:twoCellAnchor>
  <xdr:twoCellAnchor>
    <xdr:from>
      <xdr:col>14</xdr:col>
      <xdr:colOff>276225</xdr:colOff>
      <xdr:row>70</xdr:row>
      <xdr:rowOff>0</xdr:rowOff>
    </xdr:from>
    <xdr:to>
      <xdr:col>15</xdr:col>
      <xdr:colOff>257175</xdr:colOff>
      <xdr:row>70</xdr:row>
      <xdr:rowOff>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9344025" y="15640050"/>
          <a:ext cx="781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上半期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半期</a:t>
          </a:r>
        </a:p>
      </xdr:txBody>
    </xdr:sp>
    <xdr:clientData/>
  </xdr:twoCellAnchor>
  <xdr:twoCellAnchor>
    <xdr:from>
      <xdr:col>13</xdr:col>
      <xdr:colOff>123825</xdr:colOff>
      <xdr:row>70</xdr:row>
      <xdr:rowOff>0</xdr:rowOff>
    </xdr:from>
    <xdr:to>
      <xdr:col>16</xdr:col>
      <xdr:colOff>190500</xdr:colOff>
      <xdr:row>70</xdr:row>
      <xdr:rowOff>0</xdr:rowOff>
    </xdr:to>
    <xdr:graphicFrame>
      <xdr:nvGraphicFramePr>
        <xdr:cNvPr id="4" name="Chart 5"/>
        <xdr:cNvGraphicFramePr/>
      </xdr:nvGraphicFramePr>
      <xdr:xfrm>
        <a:off x="8963025" y="15640050"/>
        <a:ext cx="1724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228600</xdr:colOff>
      <xdr:row>70</xdr:row>
      <xdr:rowOff>0</xdr:rowOff>
    </xdr:from>
    <xdr:to>
      <xdr:col>16</xdr:col>
      <xdr:colOff>323850</xdr:colOff>
      <xdr:row>70</xdr:row>
      <xdr:rowOff>0</xdr:rowOff>
    </xdr:to>
    <xdr:sp>
      <xdr:nvSpPr>
        <xdr:cNvPr id="5" name="テキスト 4"/>
        <xdr:cNvSpPr txBox="1">
          <a:spLocks noChangeArrowheads="1"/>
        </xdr:cNvSpPr>
      </xdr:nvSpPr>
      <xdr:spPr>
        <a:xfrm>
          <a:off x="9067800" y="15640050"/>
          <a:ext cx="1752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→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xdr:txBody>
    </xdr:sp>
    <xdr:clientData/>
  </xdr:twoCellAnchor>
  <xdr:twoCellAnchor>
    <xdr:from>
      <xdr:col>14</xdr:col>
      <xdr:colOff>276225</xdr:colOff>
      <xdr:row>70</xdr:row>
      <xdr:rowOff>0</xdr:rowOff>
    </xdr:from>
    <xdr:to>
      <xdr:col>15</xdr:col>
      <xdr:colOff>257175</xdr:colOff>
      <xdr:row>70</xdr:row>
      <xdr:rowOff>0</xdr:rowOff>
    </xdr:to>
    <xdr:sp>
      <xdr:nvSpPr>
        <xdr:cNvPr id="6" name="テキスト 5"/>
        <xdr:cNvSpPr txBox="1">
          <a:spLocks noChangeArrowheads="1"/>
        </xdr:cNvSpPr>
      </xdr:nvSpPr>
      <xdr:spPr>
        <a:xfrm>
          <a:off x="9344025" y="15640050"/>
          <a:ext cx="781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上半期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半期</a:t>
          </a:r>
        </a:p>
      </xdr:txBody>
    </xdr:sp>
    <xdr:clientData/>
  </xdr:twoCellAnchor>
  <xdr:twoCellAnchor editAs="oneCell">
    <xdr:from>
      <xdr:col>12</xdr:col>
      <xdr:colOff>257175</xdr:colOff>
      <xdr:row>46</xdr:row>
      <xdr:rowOff>0</xdr:rowOff>
    </xdr:from>
    <xdr:to>
      <xdr:col>17</xdr:col>
      <xdr:colOff>600075</xdr:colOff>
      <xdr:row>60</xdr:row>
      <xdr:rowOff>104775</xdr:rowOff>
    </xdr:to>
    <xdr:pic>
      <xdr:nvPicPr>
        <xdr:cNvPr id="7" name="図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58200" y="10306050"/>
          <a:ext cx="3543300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476250</xdr:colOff>
      <xdr:row>60</xdr:row>
      <xdr:rowOff>9525</xdr:rowOff>
    </xdr:from>
    <xdr:to>
      <xdr:col>17</xdr:col>
      <xdr:colOff>276225</xdr:colOff>
      <xdr:row>67</xdr:row>
      <xdr:rowOff>133350</xdr:rowOff>
    </xdr:to>
    <xdr:pic>
      <xdr:nvPicPr>
        <xdr:cNvPr id="8" name="図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77275" y="13363575"/>
          <a:ext cx="30003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tabSelected="1" view="pageBreakPreview" zoomScale="85" zoomScaleSheetLayoutView="85" zoomScalePageLayoutView="0" workbookViewId="0" topLeftCell="A1">
      <selection activeCell="G52" sqref="G52"/>
    </sheetView>
  </sheetViews>
  <sheetFormatPr defaultColWidth="8.796875" defaultRowHeight="18" customHeight="1"/>
  <cols>
    <col min="1" max="1" width="2" style="27" customWidth="1"/>
    <col min="2" max="2" width="8.3984375" style="3" customWidth="1"/>
    <col min="3" max="3" width="6.59765625" style="27" customWidth="1"/>
    <col min="4" max="4" width="9.5" style="27" bestFit="1" customWidth="1"/>
    <col min="5" max="5" width="6.69921875" style="27" customWidth="1"/>
    <col min="6" max="6" width="7.69921875" style="27" customWidth="1"/>
    <col min="7" max="7" width="8.19921875" style="27" customWidth="1"/>
    <col min="8" max="8" width="8.69921875" style="27" customWidth="1"/>
    <col min="9" max="9" width="6.59765625" style="27" customWidth="1"/>
    <col min="10" max="10" width="8.3984375" style="27" customWidth="1"/>
    <col min="11" max="11" width="5.59765625" style="27" customWidth="1"/>
    <col min="12" max="12" width="7.69921875" style="27" customWidth="1"/>
    <col min="13" max="13" width="6.69921875" style="27" customWidth="1"/>
    <col min="14" max="14" width="2.3984375" style="27" customWidth="1"/>
    <col min="15" max="15" width="8.3984375" style="27" customWidth="1"/>
    <col min="16" max="16" width="6.59765625" style="27" customWidth="1"/>
    <col min="17" max="17" width="9.5" style="27" customWidth="1"/>
    <col min="18" max="18" width="6.69921875" style="27" customWidth="1"/>
    <col min="19" max="20" width="9" style="27" customWidth="1"/>
    <col min="21" max="21" width="9.5" style="27" customWidth="1"/>
    <col min="22" max="16384" width="9" style="27" customWidth="1"/>
  </cols>
  <sheetData>
    <row r="1" spans="2:17" ht="26.25" customHeight="1" thickBot="1">
      <c r="B1" s="75" t="s">
        <v>13</v>
      </c>
      <c r="D1" s="1"/>
      <c r="E1" s="1"/>
      <c r="F1" s="1"/>
      <c r="G1" s="1"/>
      <c r="H1" s="1"/>
      <c r="I1" s="1"/>
      <c r="J1" s="1"/>
      <c r="K1" s="1"/>
      <c r="L1" s="2" t="s">
        <v>9</v>
      </c>
      <c r="M1" s="1"/>
      <c r="N1" s="1"/>
      <c r="P1" s="3"/>
      <c r="Q1" s="1"/>
    </row>
    <row r="2" spans="2:18" ht="6" customHeight="1" thickBot="1">
      <c r="B2" s="16"/>
      <c r="C2" s="5"/>
      <c r="D2" s="4"/>
      <c r="E2" s="5"/>
      <c r="F2" s="28"/>
      <c r="G2" s="29"/>
      <c r="H2" s="29"/>
      <c r="I2" s="29"/>
      <c r="J2" s="29"/>
      <c r="K2" s="30"/>
      <c r="L2" s="4"/>
      <c r="M2" s="5"/>
      <c r="O2" s="16"/>
      <c r="P2" s="5"/>
      <c r="Q2" s="4"/>
      <c r="R2" s="5"/>
    </row>
    <row r="3" spans="2:18" ht="18" customHeight="1">
      <c r="B3" s="14"/>
      <c r="C3" s="15" t="s">
        <v>1</v>
      </c>
      <c r="D3" s="14" t="s">
        <v>3</v>
      </c>
      <c r="E3" s="15"/>
      <c r="F3" s="31" t="s">
        <v>4</v>
      </c>
      <c r="G3" s="32"/>
      <c r="H3" s="16" t="s">
        <v>15</v>
      </c>
      <c r="I3" s="6"/>
      <c r="J3" s="17" t="s">
        <v>16</v>
      </c>
      <c r="K3" s="18"/>
      <c r="L3" s="14" t="s">
        <v>5</v>
      </c>
      <c r="M3" s="7"/>
      <c r="O3" s="14"/>
      <c r="P3" s="15" t="s">
        <v>1</v>
      </c>
      <c r="Q3" s="14" t="s">
        <v>22</v>
      </c>
      <c r="R3" s="15"/>
    </row>
    <row r="4" spans="2:20" ht="18" customHeight="1" thickBot="1">
      <c r="B4" s="37"/>
      <c r="C4" s="38" t="s">
        <v>2</v>
      </c>
      <c r="D4" s="21"/>
      <c r="E4" s="39" t="s">
        <v>0</v>
      </c>
      <c r="F4" s="40"/>
      <c r="G4" s="41" t="s">
        <v>0</v>
      </c>
      <c r="H4" s="42"/>
      <c r="I4" s="20" t="s">
        <v>0</v>
      </c>
      <c r="J4" s="43"/>
      <c r="K4" s="44" t="s">
        <v>0</v>
      </c>
      <c r="L4" s="43"/>
      <c r="M4" s="45" t="s">
        <v>0</v>
      </c>
      <c r="O4" s="37"/>
      <c r="P4" s="38" t="s">
        <v>2</v>
      </c>
      <c r="Q4" s="21"/>
      <c r="R4" s="165" t="s">
        <v>0</v>
      </c>
      <c r="S4" s="66"/>
      <c r="T4" s="66"/>
    </row>
    <row r="5" spans="2:20" ht="18" customHeight="1">
      <c r="B5" s="100" t="s">
        <v>26</v>
      </c>
      <c r="C5" s="77" t="s">
        <v>8</v>
      </c>
      <c r="D5" s="80">
        <v>487995</v>
      </c>
      <c r="E5" s="79">
        <v>108.85067675478903</v>
      </c>
      <c r="F5" s="80">
        <v>325374</v>
      </c>
      <c r="G5" s="81">
        <v>114.13307703370596</v>
      </c>
      <c r="H5" s="82">
        <v>165391</v>
      </c>
      <c r="I5" s="81">
        <v>112.95270616356497</v>
      </c>
      <c r="J5" s="80">
        <v>159983</v>
      </c>
      <c r="K5" s="81">
        <v>115.37956699216778</v>
      </c>
      <c r="L5" s="80">
        <v>162621</v>
      </c>
      <c r="M5" s="81">
        <v>99.62507581187627</v>
      </c>
      <c r="O5" s="100" t="s">
        <v>26</v>
      </c>
      <c r="P5" s="77" t="s">
        <v>8</v>
      </c>
      <c r="Q5" s="80">
        <v>1019381</v>
      </c>
      <c r="R5" s="81">
        <v>102.26381023560039</v>
      </c>
      <c r="S5" s="47"/>
      <c r="T5" s="48"/>
    </row>
    <row r="6" spans="2:20" ht="18" customHeight="1" thickBot="1">
      <c r="B6" s="83"/>
      <c r="C6" s="101" t="s">
        <v>17</v>
      </c>
      <c r="D6" s="93">
        <v>472852</v>
      </c>
      <c r="E6" s="94">
        <v>96.41108034596517</v>
      </c>
      <c r="F6" s="95">
        <v>288789</v>
      </c>
      <c r="G6" s="90">
        <v>92.9068933235104</v>
      </c>
      <c r="H6" s="102">
        <v>141592</v>
      </c>
      <c r="I6" s="90">
        <v>90.64846765984417</v>
      </c>
      <c r="J6" s="95">
        <v>147197</v>
      </c>
      <c r="K6" s="90">
        <v>95.18811676302073</v>
      </c>
      <c r="L6" s="95">
        <v>184063</v>
      </c>
      <c r="M6" s="90">
        <v>102.47526681772882</v>
      </c>
      <c r="O6" s="83"/>
      <c r="P6" s="101" t="s">
        <v>17</v>
      </c>
      <c r="Q6" s="164">
        <v>1016587</v>
      </c>
      <c r="R6" s="166">
        <v>97.13632415625713</v>
      </c>
      <c r="S6" s="47"/>
      <c r="T6" s="48"/>
    </row>
    <row r="7" spans="2:20" ht="18" customHeight="1" thickBot="1">
      <c r="B7" s="91"/>
      <c r="C7" s="92" t="s">
        <v>21</v>
      </c>
      <c r="D7" s="93">
        <v>960847</v>
      </c>
      <c r="E7" s="94">
        <v>102.35169423820531</v>
      </c>
      <c r="F7" s="95">
        <v>614163</v>
      </c>
      <c r="G7" s="90">
        <v>103.06131695529601</v>
      </c>
      <c r="H7" s="102">
        <v>306983</v>
      </c>
      <c r="I7" s="90">
        <v>101.44040129004969</v>
      </c>
      <c r="J7" s="95">
        <v>307180</v>
      </c>
      <c r="K7" s="90">
        <v>104.73378429981999</v>
      </c>
      <c r="L7" s="95">
        <v>346684</v>
      </c>
      <c r="M7" s="90">
        <v>101.11827329736036</v>
      </c>
      <c r="O7" s="91"/>
      <c r="P7" s="92" t="s">
        <v>21</v>
      </c>
      <c r="Q7" s="80">
        <v>2035968</v>
      </c>
      <c r="R7" s="81">
        <v>99.63765775394788</v>
      </c>
      <c r="S7" s="47"/>
      <c r="T7" s="48"/>
    </row>
    <row r="8" spans="2:20" ht="18" customHeight="1">
      <c r="B8" s="76" t="s">
        <v>25</v>
      </c>
      <c r="C8" s="77" t="s">
        <v>8</v>
      </c>
      <c r="D8" s="80">
        <v>463827</v>
      </c>
      <c r="E8" s="79">
        <v>95.0474902406787</v>
      </c>
      <c r="F8" s="80">
        <v>284300</v>
      </c>
      <c r="G8" s="81">
        <v>87.37637303533779</v>
      </c>
      <c r="H8" s="103">
        <v>139728</v>
      </c>
      <c r="I8" s="79">
        <v>84.48343622083426</v>
      </c>
      <c r="J8" s="80">
        <v>144572</v>
      </c>
      <c r="K8" s="81">
        <v>90.36710150453486</v>
      </c>
      <c r="L8" s="80">
        <v>179527</v>
      </c>
      <c r="M8" s="81">
        <v>110.39595132239994</v>
      </c>
      <c r="O8" s="76" t="s">
        <v>25</v>
      </c>
      <c r="P8" s="77" t="s">
        <v>8</v>
      </c>
      <c r="Q8" s="80">
        <v>982635</v>
      </c>
      <c r="R8" s="81">
        <v>96.39526340004375</v>
      </c>
      <c r="S8" s="47"/>
      <c r="T8" s="48"/>
    </row>
    <row r="9" spans="2:20" ht="18" customHeight="1" thickBot="1">
      <c r="B9" s="104"/>
      <c r="C9" s="101" t="s">
        <v>17</v>
      </c>
      <c r="D9" s="102">
        <v>521261</v>
      </c>
      <c r="E9" s="88">
        <v>110.23766421628756</v>
      </c>
      <c r="F9" s="102">
        <v>311351</v>
      </c>
      <c r="G9" s="88">
        <v>107.81262444206669</v>
      </c>
      <c r="H9" s="105">
        <v>159421</v>
      </c>
      <c r="I9" s="88">
        <v>112.59181309678512</v>
      </c>
      <c r="J9" s="102">
        <v>151930</v>
      </c>
      <c r="K9" s="88">
        <v>103.21541879250256</v>
      </c>
      <c r="L9" s="102">
        <v>209910</v>
      </c>
      <c r="M9" s="88">
        <v>114.04247458750535</v>
      </c>
      <c r="O9" s="104"/>
      <c r="P9" s="101" t="s">
        <v>17</v>
      </c>
      <c r="Q9" s="164">
        <v>1100585</v>
      </c>
      <c r="R9" s="166">
        <v>108.26274583483755</v>
      </c>
      <c r="S9" s="47"/>
      <c r="T9" s="48"/>
    </row>
    <row r="10" spans="2:20" ht="18" customHeight="1" thickBot="1">
      <c r="B10" s="91"/>
      <c r="C10" s="92" t="s">
        <v>21</v>
      </c>
      <c r="D10" s="98">
        <v>985088</v>
      </c>
      <c r="E10" s="90">
        <v>102.52287825220874</v>
      </c>
      <c r="F10" s="98">
        <v>595651</v>
      </c>
      <c r="G10" s="90">
        <v>96.98581646891786</v>
      </c>
      <c r="H10" s="98">
        <v>299149</v>
      </c>
      <c r="I10" s="99">
        <v>97.44806715681324</v>
      </c>
      <c r="J10" s="98">
        <v>296502</v>
      </c>
      <c r="K10" s="99">
        <v>96.52386223061397</v>
      </c>
      <c r="L10" s="98">
        <v>389437</v>
      </c>
      <c r="M10" s="99">
        <v>112.3319795548684</v>
      </c>
      <c r="O10" s="91"/>
      <c r="P10" s="92" t="s">
        <v>21</v>
      </c>
      <c r="Q10" s="80">
        <v>2083220</v>
      </c>
      <c r="R10" s="81">
        <v>102.3208616245442</v>
      </c>
      <c r="S10" s="47"/>
      <c r="T10" s="48"/>
    </row>
    <row r="11" spans="2:20" ht="18" customHeight="1">
      <c r="B11" s="76" t="s">
        <v>24</v>
      </c>
      <c r="C11" s="77" t="s">
        <v>8</v>
      </c>
      <c r="D11" s="80">
        <v>524811</v>
      </c>
      <c r="E11" s="79">
        <v>113.14800561416219</v>
      </c>
      <c r="F11" s="80">
        <v>323248</v>
      </c>
      <c r="G11" s="81">
        <v>113.69961308476961</v>
      </c>
      <c r="H11" s="103">
        <v>178708</v>
      </c>
      <c r="I11" s="79">
        <v>127.89705713958548</v>
      </c>
      <c r="J11" s="80">
        <v>144540</v>
      </c>
      <c r="K11" s="81">
        <v>99.97786570013557</v>
      </c>
      <c r="L11" s="80">
        <v>201563</v>
      </c>
      <c r="M11" s="81">
        <v>112.27447681964273</v>
      </c>
      <c r="O11" s="76" t="s">
        <v>24</v>
      </c>
      <c r="P11" s="77" t="s">
        <v>8</v>
      </c>
      <c r="Q11" s="80">
        <v>1090416</v>
      </c>
      <c r="R11" s="81">
        <v>110.96856920423149</v>
      </c>
      <c r="S11" s="47"/>
      <c r="T11" s="48"/>
    </row>
    <row r="12" spans="2:20" ht="18" customHeight="1" thickBot="1">
      <c r="B12" s="104"/>
      <c r="C12" s="101" t="s">
        <v>17</v>
      </c>
      <c r="D12" s="102">
        <v>568385</v>
      </c>
      <c r="E12" s="88">
        <v>109.04038475926647</v>
      </c>
      <c r="F12" s="102">
        <v>352643</v>
      </c>
      <c r="G12" s="88">
        <v>113.26220246602709</v>
      </c>
      <c r="H12" s="105">
        <v>189524</v>
      </c>
      <c r="I12" s="88">
        <v>118.88270679521517</v>
      </c>
      <c r="J12" s="102">
        <v>163119</v>
      </c>
      <c r="K12" s="88">
        <v>107.36457579148293</v>
      </c>
      <c r="L12" s="102">
        <v>215742</v>
      </c>
      <c r="M12" s="88">
        <v>102.77833357153065</v>
      </c>
      <c r="O12" s="104"/>
      <c r="P12" s="101" t="s">
        <v>17</v>
      </c>
      <c r="Q12" s="164">
        <v>1172483</v>
      </c>
      <c r="R12" s="166">
        <v>106.5327076055007</v>
      </c>
      <c r="S12" s="47"/>
      <c r="T12" s="48"/>
    </row>
    <row r="13" spans="2:20" ht="18" customHeight="1" thickBot="1">
      <c r="B13" s="91"/>
      <c r="C13" s="92" t="s">
        <v>21</v>
      </c>
      <c r="D13" s="98">
        <v>1093196</v>
      </c>
      <c r="E13" s="90">
        <v>110.97445101351352</v>
      </c>
      <c r="F13" s="98">
        <v>675891</v>
      </c>
      <c r="G13" s="90">
        <v>113.47097545374724</v>
      </c>
      <c r="H13" s="98">
        <v>368232</v>
      </c>
      <c r="I13" s="99">
        <v>123.0931743044436</v>
      </c>
      <c r="J13" s="98">
        <v>307659</v>
      </c>
      <c r="K13" s="99">
        <v>103.7628751239452</v>
      </c>
      <c r="L13" s="98">
        <v>417305</v>
      </c>
      <c r="M13" s="99">
        <v>107.15597131243308</v>
      </c>
      <c r="O13" s="91"/>
      <c r="P13" s="92" t="s">
        <v>21</v>
      </c>
      <c r="Q13" s="80">
        <v>2262899</v>
      </c>
      <c r="R13" s="81">
        <v>108.62506120332947</v>
      </c>
      <c r="S13" s="47"/>
      <c r="T13" s="48"/>
    </row>
    <row r="14" spans="1:20" s="52" customFormat="1" ht="17.25" customHeight="1">
      <c r="A14" s="51"/>
      <c r="B14" s="76" t="s">
        <v>23</v>
      </c>
      <c r="C14" s="77" t="s">
        <v>8</v>
      </c>
      <c r="D14" s="80">
        <v>559432</v>
      </c>
      <c r="E14" s="79">
        <v>106.59685105685665</v>
      </c>
      <c r="F14" s="80">
        <v>373572</v>
      </c>
      <c r="G14" s="81">
        <v>115.56823244072663</v>
      </c>
      <c r="H14" s="103">
        <v>186722</v>
      </c>
      <c r="I14" s="79">
        <v>104.48441032298498</v>
      </c>
      <c r="J14" s="80">
        <v>186850</v>
      </c>
      <c r="K14" s="81">
        <v>129.27217379272173</v>
      </c>
      <c r="L14" s="80">
        <v>185860</v>
      </c>
      <c r="M14" s="81">
        <v>92.20938366664517</v>
      </c>
      <c r="O14" s="76" t="s">
        <v>23</v>
      </c>
      <c r="P14" s="77" t="s">
        <v>8</v>
      </c>
      <c r="Q14" s="80">
        <v>1118881</v>
      </c>
      <c r="R14" s="81">
        <v>102.6104715998298</v>
      </c>
      <c r="S14" s="47"/>
      <c r="T14" s="48"/>
    </row>
    <row r="15" spans="1:20" s="52" customFormat="1" ht="17.25" customHeight="1" thickBot="1">
      <c r="A15" s="51"/>
      <c r="B15" s="104"/>
      <c r="C15" s="101" t="s">
        <v>17</v>
      </c>
      <c r="D15" s="102">
        <v>535224</v>
      </c>
      <c r="E15" s="88">
        <v>94.16575032768282</v>
      </c>
      <c r="F15" s="102">
        <v>386610</v>
      </c>
      <c r="G15" s="88">
        <v>109.63212087011512</v>
      </c>
      <c r="H15" s="105">
        <v>179391</v>
      </c>
      <c r="I15" s="88">
        <v>94.65344758447479</v>
      </c>
      <c r="J15" s="102">
        <v>207219</v>
      </c>
      <c r="K15" s="88">
        <v>127.03547716697625</v>
      </c>
      <c r="L15" s="102">
        <v>148614</v>
      </c>
      <c r="M15" s="88">
        <v>68.88505715159774</v>
      </c>
      <c r="O15" s="104"/>
      <c r="P15" s="101" t="s">
        <v>17</v>
      </c>
      <c r="Q15" s="164">
        <v>1079131</v>
      </c>
      <c r="R15" s="166">
        <v>92.03809351606803</v>
      </c>
      <c r="S15" s="47"/>
      <c r="T15" s="48"/>
    </row>
    <row r="16" spans="1:20" s="52" customFormat="1" ht="17.25" customHeight="1" thickBot="1">
      <c r="A16" s="51"/>
      <c r="B16" s="91"/>
      <c r="C16" s="92" t="s">
        <v>21</v>
      </c>
      <c r="D16" s="98">
        <v>1094656</v>
      </c>
      <c r="E16" s="90">
        <v>100.13355336097096</v>
      </c>
      <c r="F16" s="98">
        <v>760182</v>
      </c>
      <c r="G16" s="90">
        <v>112.4710937118559</v>
      </c>
      <c r="H16" s="98">
        <v>366113</v>
      </c>
      <c r="I16" s="99">
        <v>99.42454756783766</v>
      </c>
      <c r="J16" s="98">
        <v>394069</v>
      </c>
      <c r="K16" s="99">
        <v>128.0862903409294</v>
      </c>
      <c r="L16" s="98">
        <v>334474</v>
      </c>
      <c r="M16" s="99">
        <v>80.15096871592719</v>
      </c>
      <c r="O16" s="91"/>
      <c r="P16" s="92" t="s">
        <v>21</v>
      </c>
      <c r="Q16" s="80">
        <v>2198012</v>
      </c>
      <c r="R16" s="81">
        <v>97.13257197957134</v>
      </c>
      <c r="S16" s="47"/>
      <c r="T16" s="48"/>
    </row>
    <row r="17" spans="1:20" s="52" customFormat="1" ht="17.25" customHeight="1">
      <c r="A17" s="27"/>
      <c r="B17" s="76" t="s">
        <v>27</v>
      </c>
      <c r="C17" s="77" t="s">
        <v>8</v>
      </c>
      <c r="D17" s="80">
        <v>472846</v>
      </c>
      <c r="E17" s="79">
        <v>84.52251569449012</v>
      </c>
      <c r="F17" s="80">
        <v>314155</v>
      </c>
      <c r="G17" s="81">
        <v>84.094900046042</v>
      </c>
      <c r="H17" s="103">
        <v>151020</v>
      </c>
      <c r="I17" s="79">
        <v>80.87959640535128</v>
      </c>
      <c r="J17" s="80">
        <v>163135</v>
      </c>
      <c r="K17" s="81">
        <v>87.3080010703773</v>
      </c>
      <c r="L17" s="80">
        <v>158691</v>
      </c>
      <c r="M17" s="81">
        <v>85.38200796298288</v>
      </c>
      <c r="O17" s="76" t="s">
        <v>27</v>
      </c>
      <c r="P17" s="77" t="s">
        <v>8</v>
      </c>
      <c r="Q17" s="80">
        <v>983634</v>
      </c>
      <c r="R17" s="81">
        <v>87.91229809068167</v>
      </c>
      <c r="S17" s="47"/>
      <c r="T17" s="48"/>
    </row>
    <row r="18" spans="1:20" s="52" customFormat="1" ht="17.25" customHeight="1" thickBot="1">
      <c r="A18" s="27"/>
      <c r="B18" s="104"/>
      <c r="C18" s="101" t="s">
        <v>17</v>
      </c>
      <c r="D18" s="102">
        <v>492569</v>
      </c>
      <c r="E18" s="88">
        <v>92.0304395916476</v>
      </c>
      <c r="F18" s="102">
        <v>296145</v>
      </c>
      <c r="G18" s="88">
        <v>76.60045006595794</v>
      </c>
      <c r="H18" s="105">
        <v>125812</v>
      </c>
      <c r="I18" s="88">
        <v>70.13283832522255</v>
      </c>
      <c r="J18" s="102">
        <v>170333</v>
      </c>
      <c r="K18" s="88">
        <v>82.19950873230736</v>
      </c>
      <c r="L18" s="102">
        <v>196424</v>
      </c>
      <c r="M18" s="88">
        <v>132.17058958106236</v>
      </c>
      <c r="O18" s="104"/>
      <c r="P18" s="101" t="s">
        <v>17</v>
      </c>
      <c r="Q18" s="164">
        <v>1056271</v>
      </c>
      <c r="R18" s="166">
        <v>97.88162882912269</v>
      </c>
      <c r="S18" s="47"/>
      <c r="T18" s="48"/>
    </row>
    <row r="19" spans="1:20" s="52" customFormat="1" ht="17.25" customHeight="1" thickBot="1">
      <c r="A19" s="27"/>
      <c r="B19" s="91"/>
      <c r="C19" s="92" t="s">
        <v>21</v>
      </c>
      <c r="D19" s="98">
        <v>965415</v>
      </c>
      <c r="E19" s="90">
        <v>88.1934598631899</v>
      </c>
      <c r="F19" s="98">
        <v>610300</v>
      </c>
      <c r="G19" s="90">
        <v>80.28340581597566</v>
      </c>
      <c r="H19" s="98">
        <v>276832</v>
      </c>
      <c r="I19" s="99">
        <v>75.61381322160098</v>
      </c>
      <c r="J19" s="98">
        <v>333468</v>
      </c>
      <c r="K19" s="99">
        <v>84.62172868203284</v>
      </c>
      <c r="L19" s="98">
        <v>355115</v>
      </c>
      <c r="M19" s="99">
        <v>106.1711822144621</v>
      </c>
      <c r="O19" s="91"/>
      <c r="P19" s="92" t="s">
        <v>21</v>
      </c>
      <c r="Q19" s="80">
        <v>2039905</v>
      </c>
      <c r="R19" s="81">
        <v>92.80681816113834</v>
      </c>
      <c r="S19" s="47"/>
      <c r="T19" s="48"/>
    </row>
    <row r="20" spans="1:20" s="52" customFormat="1" ht="16.5" customHeight="1">
      <c r="A20" s="27"/>
      <c r="B20" s="137" t="s">
        <v>28</v>
      </c>
      <c r="C20" s="77" t="s">
        <v>8</v>
      </c>
      <c r="D20" s="115">
        <v>396525</v>
      </c>
      <c r="E20" s="116">
        <v>83.8592268941685</v>
      </c>
      <c r="F20" s="113">
        <v>254698</v>
      </c>
      <c r="G20" s="116">
        <v>81.07399213763907</v>
      </c>
      <c r="H20" s="141">
        <v>101759</v>
      </c>
      <c r="I20" s="116">
        <v>67.38114157065289</v>
      </c>
      <c r="J20" s="113">
        <v>152939</v>
      </c>
      <c r="K20" s="116">
        <v>93.74996168817236</v>
      </c>
      <c r="L20" s="113">
        <v>141827</v>
      </c>
      <c r="M20" s="81">
        <v>89.37305833349087</v>
      </c>
      <c r="O20" s="137" t="s">
        <v>28</v>
      </c>
      <c r="P20" s="77" t="s">
        <v>8</v>
      </c>
      <c r="Q20" s="80">
        <f>D20+D42</f>
        <v>907011</v>
      </c>
      <c r="R20" s="81">
        <f>Q20/Q17*100</f>
        <v>92.21021233507585</v>
      </c>
      <c r="S20" s="47"/>
      <c r="T20" s="48"/>
    </row>
    <row r="21" spans="1:20" s="52" customFormat="1" ht="16.5" customHeight="1" thickBot="1">
      <c r="A21" s="27"/>
      <c r="B21" s="138"/>
      <c r="C21" s="134" t="s">
        <v>17</v>
      </c>
      <c r="D21" s="135">
        <f>D22-D20</f>
        <v>472881</v>
      </c>
      <c r="E21" s="144">
        <f>D21/D18*100</f>
        <v>96.00299653449568</v>
      </c>
      <c r="F21" s="135">
        <f>F22-F20</f>
        <v>321466</v>
      </c>
      <c r="G21" s="136">
        <f>F21/F18*100</f>
        <v>108.55020344763544</v>
      </c>
      <c r="H21" s="135">
        <f>H22-H20</f>
        <v>122704</v>
      </c>
      <c r="I21" s="144">
        <f>H21/H18*100</f>
        <v>97.5296474104219</v>
      </c>
      <c r="J21" s="135">
        <f>J22-J20</f>
        <v>198762</v>
      </c>
      <c r="K21" s="136">
        <f>J21/J18*100</f>
        <v>116.69024792612119</v>
      </c>
      <c r="L21" s="135">
        <f>L22-L20</f>
        <v>151415</v>
      </c>
      <c r="M21" s="136">
        <f>L21/L18*100</f>
        <v>77.08579399666029</v>
      </c>
      <c r="O21" s="138"/>
      <c r="P21" s="134" t="s">
        <v>17</v>
      </c>
      <c r="Q21" s="167">
        <f>D21+D43</f>
        <v>1051494</v>
      </c>
      <c r="R21" s="168">
        <f>Q21/Q18*100</f>
        <v>99.54774863647683</v>
      </c>
      <c r="S21" s="47"/>
      <c r="T21" s="48"/>
    </row>
    <row r="22" spans="1:20" s="52" customFormat="1" ht="16.5" customHeight="1" thickBot="1">
      <c r="A22" s="27"/>
      <c r="B22" s="139"/>
      <c r="C22" s="67" t="s">
        <v>21</v>
      </c>
      <c r="D22" s="70">
        <v>869406</v>
      </c>
      <c r="E22" s="69">
        <v>90.05515762651295</v>
      </c>
      <c r="F22" s="70">
        <v>576164</v>
      </c>
      <c r="G22" s="71">
        <v>94.40668523676881</v>
      </c>
      <c r="H22" s="68">
        <v>224463</v>
      </c>
      <c r="I22" s="69">
        <v>81.08275054906947</v>
      </c>
      <c r="J22" s="70">
        <v>351701</v>
      </c>
      <c r="K22" s="71">
        <v>105.46769105281466</v>
      </c>
      <c r="L22" s="68">
        <v>293242</v>
      </c>
      <c r="M22" s="71">
        <v>82.57663010574039</v>
      </c>
      <c r="O22" s="139"/>
      <c r="P22" s="67" t="s">
        <v>21</v>
      </c>
      <c r="Q22" s="169">
        <f>D22+D44</f>
        <v>1958505</v>
      </c>
      <c r="R22" s="170">
        <f>Q22/Q19*100</f>
        <v>96.0096180949603</v>
      </c>
      <c r="S22" s="47"/>
      <c r="T22" s="48"/>
    </row>
    <row r="23" spans="2:17" ht="18" customHeight="1" thickBot="1">
      <c r="B23" s="53"/>
      <c r="C23" s="11"/>
      <c r="D23" s="11"/>
      <c r="E23" s="11"/>
      <c r="F23" s="3"/>
      <c r="G23" s="3"/>
      <c r="H23" s="3"/>
      <c r="I23" s="3"/>
      <c r="J23" s="3"/>
      <c r="K23" s="3"/>
      <c r="L23" s="3"/>
      <c r="M23" s="3"/>
      <c r="N23" s="3"/>
      <c r="O23" s="3"/>
      <c r="P23" s="131"/>
      <c r="Q23" s="3"/>
    </row>
    <row r="24" spans="2:13" ht="6" customHeight="1" thickBot="1">
      <c r="B24" s="33"/>
      <c r="C24" s="5"/>
      <c r="D24" s="4"/>
      <c r="E24" s="5"/>
      <c r="F24" s="34"/>
      <c r="G24" s="35"/>
      <c r="H24" s="35"/>
      <c r="I24" s="35"/>
      <c r="J24" s="35"/>
      <c r="K24" s="36"/>
      <c r="L24" s="16"/>
      <c r="M24" s="6"/>
    </row>
    <row r="25" spans="2:13" ht="18" customHeight="1">
      <c r="B25" s="46"/>
      <c r="C25" s="15" t="s">
        <v>1</v>
      </c>
      <c r="D25" s="14" t="s">
        <v>6</v>
      </c>
      <c r="E25" s="15"/>
      <c r="F25" s="31" t="s">
        <v>7</v>
      </c>
      <c r="G25" s="32"/>
      <c r="H25" s="16" t="s">
        <v>15</v>
      </c>
      <c r="I25" s="6"/>
      <c r="J25" s="17" t="s">
        <v>18</v>
      </c>
      <c r="K25" s="18"/>
      <c r="L25" s="14" t="s">
        <v>5</v>
      </c>
      <c r="M25" s="7"/>
    </row>
    <row r="26" spans="2:20" ht="18" customHeight="1" thickBot="1">
      <c r="B26" s="50"/>
      <c r="C26" s="38" t="s">
        <v>2</v>
      </c>
      <c r="D26" s="21"/>
      <c r="E26" s="39" t="s">
        <v>0</v>
      </c>
      <c r="F26" s="40"/>
      <c r="G26" s="41" t="s">
        <v>0</v>
      </c>
      <c r="H26" s="42"/>
      <c r="I26" s="20" t="s">
        <v>0</v>
      </c>
      <c r="J26" s="43"/>
      <c r="K26" s="44" t="s">
        <v>0</v>
      </c>
      <c r="L26" s="43"/>
      <c r="M26" s="45" t="s">
        <v>0</v>
      </c>
      <c r="S26" s="66"/>
      <c r="T26" s="66"/>
    </row>
    <row r="27" spans="2:20" ht="18" customHeight="1">
      <c r="B27" s="76" t="s">
        <v>26</v>
      </c>
      <c r="C27" s="106" t="s">
        <v>8</v>
      </c>
      <c r="D27" s="80">
        <v>531386</v>
      </c>
      <c r="E27" s="81">
        <v>96.88003077489658</v>
      </c>
      <c r="F27" s="78">
        <v>365864</v>
      </c>
      <c r="G27" s="79">
        <v>95.04417560093624</v>
      </c>
      <c r="H27" s="82">
        <v>310148</v>
      </c>
      <c r="I27" s="81">
        <v>92.57375502943037</v>
      </c>
      <c r="J27" s="78">
        <v>55716</v>
      </c>
      <c r="K27" s="81">
        <v>111.62622963957286</v>
      </c>
      <c r="L27" s="78">
        <v>165522</v>
      </c>
      <c r="M27" s="81">
        <v>101.20079727069296</v>
      </c>
      <c r="S27" s="47"/>
      <c r="T27" s="48"/>
    </row>
    <row r="28" spans="2:20" ht="18" customHeight="1" thickBot="1">
      <c r="B28" s="83"/>
      <c r="C28" s="107" t="s">
        <v>17</v>
      </c>
      <c r="D28" s="87">
        <v>543735</v>
      </c>
      <c r="E28" s="88">
        <v>97.77595157731571</v>
      </c>
      <c r="F28" s="85">
        <v>360693</v>
      </c>
      <c r="G28" s="86">
        <v>95.3248428179913</v>
      </c>
      <c r="H28" s="89">
        <v>303235</v>
      </c>
      <c r="I28" s="90">
        <v>93.13428893482273</v>
      </c>
      <c r="J28" s="85">
        <v>57458</v>
      </c>
      <c r="K28" s="88">
        <v>108.8343372352919</v>
      </c>
      <c r="L28" s="85">
        <v>183042</v>
      </c>
      <c r="M28" s="88">
        <v>102.99459824442945</v>
      </c>
      <c r="S28" s="47"/>
      <c r="T28" s="48"/>
    </row>
    <row r="29" spans="2:20" ht="18" customHeight="1" thickBot="1">
      <c r="B29" s="91"/>
      <c r="C29" s="108" t="s">
        <v>21</v>
      </c>
      <c r="D29" s="95">
        <v>1075121</v>
      </c>
      <c r="E29" s="90">
        <v>97.33107490299673</v>
      </c>
      <c r="F29" s="93">
        <v>726557</v>
      </c>
      <c r="G29" s="94">
        <v>95.18330355130979</v>
      </c>
      <c r="H29" s="110">
        <v>613383</v>
      </c>
      <c r="I29" s="90">
        <v>92.85001748365544</v>
      </c>
      <c r="J29" s="95">
        <v>113174</v>
      </c>
      <c r="K29" s="90">
        <v>110.19112621340317</v>
      </c>
      <c r="L29" s="93">
        <v>348564</v>
      </c>
      <c r="M29" s="90">
        <v>102.13491640246369</v>
      </c>
      <c r="S29" s="47"/>
      <c r="T29" s="48"/>
    </row>
    <row r="30" spans="2:20" ht="18" customHeight="1">
      <c r="B30" s="100" t="s">
        <v>25</v>
      </c>
      <c r="C30" s="77" t="s">
        <v>8</v>
      </c>
      <c r="D30" s="80">
        <v>518808</v>
      </c>
      <c r="E30" s="81">
        <v>97.6329824270869</v>
      </c>
      <c r="F30" s="78">
        <v>340894</v>
      </c>
      <c r="G30" s="79">
        <v>93.1750595849824</v>
      </c>
      <c r="H30" s="82">
        <v>284925</v>
      </c>
      <c r="I30" s="81">
        <v>91.86743103292622</v>
      </c>
      <c r="J30" s="78">
        <v>55969</v>
      </c>
      <c r="K30" s="81">
        <v>100.45408859214588</v>
      </c>
      <c r="L30" s="78">
        <v>177914</v>
      </c>
      <c r="M30" s="81">
        <v>107.48661809306317</v>
      </c>
      <c r="S30" s="47"/>
      <c r="T30" s="48"/>
    </row>
    <row r="31" spans="2:20" ht="18" customHeight="1" thickBot="1">
      <c r="B31" s="83"/>
      <c r="C31" s="111" t="s">
        <v>17</v>
      </c>
      <c r="D31" s="87">
        <v>579324</v>
      </c>
      <c r="E31" s="88">
        <v>106.5452840078347</v>
      </c>
      <c r="F31" s="85">
        <v>376578</v>
      </c>
      <c r="G31" s="86">
        <v>104.40402225715498</v>
      </c>
      <c r="H31" s="89">
        <v>316541</v>
      </c>
      <c r="I31" s="90">
        <v>104.38801589526274</v>
      </c>
      <c r="J31" s="85">
        <v>60037</v>
      </c>
      <c r="K31" s="88">
        <v>104.48849594486407</v>
      </c>
      <c r="L31" s="85">
        <v>202746</v>
      </c>
      <c r="M31" s="88">
        <v>110.7647425181106</v>
      </c>
      <c r="S31" s="47"/>
      <c r="T31" s="48"/>
    </row>
    <row r="32" spans="2:20" ht="18" customHeight="1" thickBot="1">
      <c r="B32" s="91"/>
      <c r="C32" s="108" t="s">
        <v>21</v>
      </c>
      <c r="D32" s="95">
        <v>1098132</v>
      </c>
      <c r="E32" s="90">
        <v>102.14031722940953</v>
      </c>
      <c r="F32" s="93">
        <v>717472</v>
      </c>
      <c r="G32" s="94">
        <v>98.74958193231915</v>
      </c>
      <c r="H32" s="110">
        <v>601466</v>
      </c>
      <c r="I32" s="90">
        <v>98.05716819670582</v>
      </c>
      <c r="J32" s="95">
        <v>116006</v>
      </c>
      <c r="K32" s="90">
        <v>102.5023415272059</v>
      </c>
      <c r="L32" s="93">
        <v>380660</v>
      </c>
      <c r="M32" s="90">
        <v>109.20806508991174</v>
      </c>
      <c r="S32" s="47"/>
      <c r="T32" s="48"/>
    </row>
    <row r="33" spans="2:20" ht="18" customHeight="1">
      <c r="B33" s="100" t="s">
        <v>24</v>
      </c>
      <c r="C33" s="112" t="s">
        <v>8</v>
      </c>
      <c r="D33" s="80">
        <v>565605</v>
      </c>
      <c r="E33" s="81">
        <v>109.0200999213582</v>
      </c>
      <c r="F33" s="78">
        <v>376073</v>
      </c>
      <c r="G33" s="79">
        <v>110.31963014896127</v>
      </c>
      <c r="H33" s="82">
        <v>312943</v>
      </c>
      <c r="I33" s="81">
        <v>109.83346494691585</v>
      </c>
      <c r="J33" s="80">
        <v>63130</v>
      </c>
      <c r="K33" s="81">
        <v>112.79458271543174</v>
      </c>
      <c r="L33" s="78">
        <v>189532</v>
      </c>
      <c r="M33" s="81">
        <v>106.53012129455806</v>
      </c>
      <c r="S33" s="47"/>
      <c r="T33" s="48"/>
    </row>
    <row r="34" spans="2:20" ht="18" customHeight="1" thickBot="1">
      <c r="B34" s="83"/>
      <c r="C34" s="84" t="s">
        <v>17</v>
      </c>
      <c r="D34" s="95">
        <v>604098</v>
      </c>
      <c r="E34" s="90">
        <v>104.27636348571782</v>
      </c>
      <c r="F34" s="93">
        <v>404959</v>
      </c>
      <c r="G34" s="94">
        <v>107.53655285226434</v>
      </c>
      <c r="H34" s="89">
        <v>344039</v>
      </c>
      <c r="I34" s="90">
        <v>108.6870263251838</v>
      </c>
      <c r="J34" s="95">
        <v>60920</v>
      </c>
      <c r="K34" s="90">
        <v>101.47075969818611</v>
      </c>
      <c r="L34" s="93">
        <v>199139</v>
      </c>
      <c r="M34" s="90">
        <v>98.22092667672851</v>
      </c>
      <c r="S34" s="47"/>
      <c r="T34" s="48"/>
    </row>
    <row r="35" spans="2:20" ht="18" customHeight="1" thickBot="1">
      <c r="B35" s="83"/>
      <c r="C35" s="97" t="s">
        <v>21</v>
      </c>
      <c r="D35" s="95">
        <v>1169703</v>
      </c>
      <c r="E35" s="90">
        <v>106.51752248363584</v>
      </c>
      <c r="F35" s="93">
        <v>781032</v>
      </c>
      <c r="G35" s="94">
        <v>108.85888229784577</v>
      </c>
      <c r="H35" s="89">
        <v>656982</v>
      </c>
      <c r="I35" s="90">
        <v>109.23011442043273</v>
      </c>
      <c r="J35" s="95">
        <v>124050</v>
      </c>
      <c r="K35" s="90">
        <v>106.93412409702947</v>
      </c>
      <c r="L35" s="93">
        <v>388671</v>
      </c>
      <c r="M35" s="90">
        <v>102.10450270582672</v>
      </c>
      <c r="S35" s="47"/>
      <c r="T35" s="48"/>
    </row>
    <row r="36" spans="2:20" ht="18" customHeight="1">
      <c r="B36" s="100" t="s">
        <v>23</v>
      </c>
      <c r="C36" s="112" t="s">
        <v>8</v>
      </c>
      <c r="D36" s="113">
        <v>559449</v>
      </c>
      <c r="E36" s="114">
        <v>98.91160792425809</v>
      </c>
      <c r="F36" s="115">
        <v>388887</v>
      </c>
      <c r="G36" s="116">
        <v>103.40731719639538</v>
      </c>
      <c r="H36" s="117">
        <v>329120</v>
      </c>
      <c r="I36" s="114">
        <v>105.16931198333243</v>
      </c>
      <c r="J36" s="113">
        <v>59767</v>
      </c>
      <c r="K36" s="114">
        <v>94.67289719626169</v>
      </c>
      <c r="L36" s="115">
        <v>170562</v>
      </c>
      <c r="M36" s="114">
        <v>89.99113606145664</v>
      </c>
      <c r="S36" s="47"/>
      <c r="T36" s="48"/>
    </row>
    <row r="37" spans="2:20" ht="18" customHeight="1" thickBot="1">
      <c r="B37" s="83"/>
      <c r="C37" s="84" t="s">
        <v>17</v>
      </c>
      <c r="D37" s="118">
        <v>543907</v>
      </c>
      <c r="E37" s="88">
        <v>90.03621928892332</v>
      </c>
      <c r="F37" s="118">
        <v>409929</v>
      </c>
      <c r="G37" s="88">
        <v>101.22728473746724</v>
      </c>
      <c r="H37" s="119">
        <v>349554</v>
      </c>
      <c r="I37" s="88">
        <v>101.60301593714667</v>
      </c>
      <c r="J37" s="118">
        <v>60375</v>
      </c>
      <c r="K37" s="88">
        <v>99.1053841103086</v>
      </c>
      <c r="L37" s="118">
        <v>133978</v>
      </c>
      <c r="M37" s="88">
        <v>67.27863452161556</v>
      </c>
      <c r="S37" s="47"/>
      <c r="T37" s="48"/>
    </row>
    <row r="38" spans="2:20" ht="18" customHeight="1" thickBot="1">
      <c r="B38" s="83"/>
      <c r="C38" s="97" t="s">
        <v>21</v>
      </c>
      <c r="D38" s="98">
        <v>1103356</v>
      </c>
      <c r="E38" s="99">
        <v>94.32787639255434</v>
      </c>
      <c r="F38" s="98">
        <v>798816</v>
      </c>
      <c r="G38" s="99">
        <v>102.27698737055589</v>
      </c>
      <c r="H38" s="98">
        <v>678674</v>
      </c>
      <c r="I38" s="99">
        <v>103.3017647363246</v>
      </c>
      <c r="J38" s="98">
        <v>120142</v>
      </c>
      <c r="K38" s="99">
        <v>96.84965739621121</v>
      </c>
      <c r="L38" s="98">
        <v>304540</v>
      </c>
      <c r="M38" s="99">
        <v>78.35418644560566</v>
      </c>
      <c r="S38" s="47"/>
      <c r="T38" s="48"/>
    </row>
    <row r="39" spans="2:20" ht="18" customHeight="1">
      <c r="B39" s="100" t="s">
        <v>27</v>
      </c>
      <c r="C39" s="112" t="s">
        <v>8</v>
      </c>
      <c r="D39" s="113">
        <v>510788</v>
      </c>
      <c r="E39" s="114">
        <v>91.30197748141475</v>
      </c>
      <c r="F39" s="115">
        <v>364819</v>
      </c>
      <c r="G39" s="116">
        <v>93.8110556536989</v>
      </c>
      <c r="H39" s="117">
        <v>305991</v>
      </c>
      <c r="I39" s="114">
        <v>92.9724720466699</v>
      </c>
      <c r="J39" s="113">
        <v>58828</v>
      </c>
      <c r="K39" s="114">
        <v>98.42889889069218</v>
      </c>
      <c r="L39" s="115">
        <v>145969</v>
      </c>
      <c r="M39" s="114">
        <v>85.58119628053143</v>
      </c>
      <c r="S39" s="47"/>
      <c r="T39" s="48"/>
    </row>
    <row r="40" spans="2:20" ht="18" customHeight="1" thickBot="1">
      <c r="B40" s="83"/>
      <c r="C40" s="84" t="s">
        <v>17</v>
      </c>
      <c r="D40" s="118">
        <v>563702</v>
      </c>
      <c r="E40" s="88">
        <v>103.639408943073</v>
      </c>
      <c r="F40" s="118">
        <v>382797</v>
      </c>
      <c r="G40" s="88">
        <v>93.38129285803151</v>
      </c>
      <c r="H40" s="119">
        <v>323234</v>
      </c>
      <c r="I40" s="88">
        <v>92.47040514484172</v>
      </c>
      <c r="J40" s="118">
        <v>59563</v>
      </c>
      <c r="K40" s="88">
        <v>98.65507246376811</v>
      </c>
      <c r="L40" s="118">
        <v>180905</v>
      </c>
      <c r="M40" s="88">
        <v>135.02589977458985</v>
      </c>
      <c r="S40" s="47"/>
      <c r="T40" s="48"/>
    </row>
    <row r="41" spans="2:20" ht="18" customHeight="1" thickBot="1">
      <c r="B41" s="83"/>
      <c r="C41" s="97" t="s">
        <v>21</v>
      </c>
      <c r="D41" s="98">
        <v>1074490</v>
      </c>
      <c r="E41" s="99">
        <v>97.3837999702725</v>
      </c>
      <c r="F41" s="98">
        <v>747616</v>
      </c>
      <c r="G41" s="99">
        <v>93.59051396066178</v>
      </c>
      <c r="H41" s="98">
        <v>629225</v>
      </c>
      <c r="I41" s="99">
        <v>92.7138803018828</v>
      </c>
      <c r="J41" s="98">
        <v>118391</v>
      </c>
      <c r="K41" s="99">
        <v>98.5425579730652</v>
      </c>
      <c r="L41" s="98">
        <v>326874</v>
      </c>
      <c r="M41" s="99">
        <v>107.33368358836277</v>
      </c>
      <c r="S41" s="47"/>
      <c r="T41" s="48"/>
    </row>
    <row r="42" spans="2:20" ht="18" customHeight="1">
      <c r="B42" s="137" t="s">
        <v>28</v>
      </c>
      <c r="C42" s="106" t="s">
        <v>8</v>
      </c>
      <c r="D42" s="80">
        <v>510486</v>
      </c>
      <c r="E42" s="81">
        <v>99.94087566661707</v>
      </c>
      <c r="F42" s="78">
        <v>368753</v>
      </c>
      <c r="G42" s="116">
        <v>101.07834295911123</v>
      </c>
      <c r="H42" s="82">
        <v>301254</v>
      </c>
      <c r="I42" s="116">
        <v>98.45191525240938</v>
      </c>
      <c r="J42" s="80">
        <v>67499</v>
      </c>
      <c r="K42" s="116">
        <v>114.73957979193581</v>
      </c>
      <c r="L42" s="80">
        <v>141733</v>
      </c>
      <c r="M42" s="114">
        <v>97.09801396186862</v>
      </c>
      <c r="S42" s="47"/>
      <c r="T42" s="48"/>
    </row>
    <row r="43" spans="2:20" ht="18" customHeight="1" thickBot="1">
      <c r="B43" s="138"/>
      <c r="C43" s="142" t="s">
        <v>17</v>
      </c>
      <c r="D43" s="135">
        <f>D44-D42</f>
        <v>578613</v>
      </c>
      <c r="E43" s="143">
        <f>D43/D40*100</f>
        <v>102.64519196312945</v>
      </c>
      <c r="F43" s="135">
        <f>F44-F42</f>
        <v>410176</v>
      </c>
      <c r="G43" s="136">
        <f>F43/F40*100</f>
        <v>107.15235490351283</v>
      </c>
      <c r="H43" s="135">
        <f>H44-H42</f>
        <v>335605</v>
      </c>
      <c r="I43" s="144">
        <f>H43/H40*100</f>
        <v>103.8272582710977</v>
      </c>
      <c r="J43" s="135">
        <f>J44-J42</f>
        <v>74571</v>
      </c>
      <c r="K43" s="136">
        <f>J43/J40*100</f>
        <v>125.19685039370079</v>
      </c>
      <c r="L43" s="135">
        <f>L44-L42</f>
        <v>168437</v>
      </c>
      <c r="M43" s="136">
        <f>L43/L40*100</f>
        <v>93.10798485392885</v>
      </c>
      <c r="S43" s="47"/>
      <c r="T43" s="48"/>
    </row>
    <row r="44" spans="2:20" ht="18" customHeight="1" thickBot="1">
      <c r="B44" s="139"/>
      <c r="C44" s="67" t="s">
        <v>21</v>
      </c>
      <c r="D44" s="70">
        <v>1089099</v>
      </c>
      <c r="E44" s="140">
        <v>101.35962177405094</v>
      </c>
      <c r="F44" s="70">
        <v>778929</v>
      </c>
      <c r="G44" s="71">
        <v>104.18838013097633</v>
      </c>
      <c r="H44" s="68">
        <v>636859</v>
      </c>
      <c r="I44" s="69">
        <v>101.21323850768802</v>
      </c>
      <c r="J44" s="70">
        <v>142070</v>
      </c>
      <c r="K44" s="71">
        <v>120.00067572704005</v>
      </c>
      <c r="L44" s="68">
        <v>310170</v>
      </c>
      <c r="M44" s="71">
        <v>94.88977404137374</v>
      </c>
      <c r="S44" s="47"/>
      <c r="T44" s="48"/>
    </row>
    <row r="45" spans="3:17" ht="18" customHeight="1">
      <c r="C45" s="8"/>
      <c r="D45" s="22"/>
      <c r="E45" s="8"/>
      <c r="F45" s="54"/>
      <c r="G45" s="55"/>
      <c r="H45" s="54"/>
      <c r="I45" s="55"/>
      <c r="J45" s="55"/>
      <c r="K45" s="55"/>
      <c r="L45" s="54"/>
      <c r="M45" s="55"/>
      <c r="N45" s="54"/>
      <c r="P45" s="54"/>
      <c r="Q45" s="55"/>
    </row>
    <row r="46" spans="2:17" ht="26.25" customHeight="1" thickBot="1">
      <c r="B46" s="75" t="s">
        <v>14</v>
      </c>
      <c r="D46" s="3"/>
      <c r="E46" s="3"/>
      <c r="F46" s="3"/>
      <c r="G46" s="3"/>
      <c r="H46" s="3"/>
      <c r="I46" s="3"/>
      <c r="J46" s="2" t="s">
        <v>10</v>
      </c>
      <c r="K46" s="3"/>
      <c r="O46" s="56" t="s">
        <v>19</v>
      </c>
      <c r="P46" s="12"/>
      <c r="Q46" s="12"/>
    </row>
    <row r="47" spans="2:20" ht="6" customHeight="1" thickBot="1">
      <c r="B47" s="16"/>
      <c r="C47" s="5"/>
      <c r="D47" s="34"/>
      <c r="E47" s="35"/>
      <c r="F47" s="35"/>
      <c r="G47" s="35"/>
      <c r="H47" s="35"/>
      <c r="I47" s="35"/>
      <c r="J47" s="35"/>
      <c r="K47" s="35"/>
      <c r="L47" s="35"/>
      <c r="M47" s="57"/>
      <c r="N47" s="58"/>
      <c r="O47" s="13"/>
      <c r="P47" s="13"/>
      <c r="S47" s="13"/>
      <c r="T47" s="13"/>
    </row>
    <row r="48" spans="2:20" ht="18" customHeight="1">
      <c r="B48" s="14"/>
      <c r="C48" s="15" t="s">
        <v>1</v>
      </c>
      <c r="D48" s="31" t="s">
        <v>7</v>
      </c>
      <c r="E48" s="32"/>
      <c r="F48" s="59"/>
      <c r="G48" s="16" t="s">
        <v>11</v>
      </c>
      <c r="H48" s="23"/>
      <c r="I48" s="6"/>
      <c r="J48" s="16" t="s">
        <v>12</v>
      </c>
      <c r="K48" s="23"/>
      <c r="L48" s="6"/>
      <c r="M48" s="58"/>
      <c r="O48" s="13"/>
      <c r="P48" s="13"/>
      <c r="S48" s="13"/>
      <c r="T48" s="13"/>
    </row>
    <row r="49" spans="2:22" ht="18" customHeight="1" thickBot="1">
      <c r="B49" s="37"/>
      <c r="C49" s="38" t="s">
        <v>2</v>
      </c>
      <c r="D49" s="31"/>
      <c r="E49" s="32"/>
      <c r="F49" s="49" t="s">
        <v>0</v>
      </c>
      <c r="G49" s="43"/>
      <c r="H49" s="60"/>
      <c r="I49" s="45" t="s">
        <v>0</v>
      </c>
      <c r="J49" s="19"/>
      <c r="K49" s="24"/>
      <c r="L49" s="20" t="s">
        <v>0</v>
      </c>
      <c r="O49" s="9"/>
      <c r="P49" s="9"/>
      <c r="T49" s="61"/>
      <c r="U49" s="61"/>
      <c r="V49" s="61"/>
    </row>
    <row r="50" spans="2:22" ht="18" customHeight="1">
      <c r="B50" s="100" t="s">
        <v>26</v>
      </c>
      <c r="C50" s="106" t="s">
        <v>8</v>
      </c>
      <c r="D50" s="120">
        <v>310148</v>
      </c>
      <c r="E50" s="121"/>
      <c r="F50" s="81">
        <v>92.57375502943037</v>
      </c>
      <c r="G50" s="120">
        <v>61695</v>
      </c>
      <c r="H50" s="121"/>
      <c r="I50" s="81">
        <v>101.91961409479127</v>
      </c>
      <c r="J50" s="120">
        <v>248453</v>
      </c>
      <c r="K50" s="121"/>
      <c r="L50" s="81">
        <v>90.5127597952604</v>
      </c>
      <c r="O50" s="9"/>
      <c r="P50" s="9"/>
      <c r="T50" s="61"/>
      <c r="U50" s="130"/>
      <c r="V50" s="130"/>
    </row>
    <row r="51" spans="2:22" ht="18" customHeight="1" thickBot="1">
      <c r="B51" s="83"/>
      <c r="C51" s="111" t="s">
        <v>17</v>
      </c>
      <c r="D51" s="122">
        <v>303235</v>
      </c>
      <c r="E51" s="123"/>
      <c r="F51" s="90">
        <v>93.13428893482273</v>
      </c>
      <c r="G51" s="122">
        <v>61135</v>
      </c>
      <c r="H51" s="123"/>
      <c r="I51" s="90">
        <v>96.78006617169814</v>
      </c>
      <c r="J51" s="122">
        <v>242100</v>
      </c>
      <c r="K51" s="123"/>
      <c r="L51" s="90">
        <v>92.25668775245789</v>
      </c>
      <c r="O51" s="9"/>
      <c r="P51" s="9"/>
      <c r="T51" s="61"/>
      <c r="U51" s="130"/>
      <c r="V51" s="130"/>
    </row>
    <row r="52" spans="2:22" ht="18" customHeight="1" thickBot="1">
      <c r="B52" s="83"/>
      <c r="C52" s="109" t="s">
        <v>21</v>
      </c>
      <c r="D52" s="124">
        <v>613383</v>
      </c>
      <c r="E52" s="125"/>
      <c r="F52" s="99">
        <v>92.85001748365544</v>
      </c>
      <c r="G52" s="124">
        <v>122830</v>
      </c>
      <c r="H52" s="125"/>
      <c r="I52" s="99">
        <v>99.29508011188179</v>
      </c>
      <c r="J52" s="124">
        <v>490553</v>
      </c>
      <c r="K52" s="125"/>
      <c r="L52" s="99">
        <v>91.36511365858655</v>
      </c>
      <c r="O52" s="9"/>
      <c r="P52" s="9"/>
      <c r="T52" s="61"/>
      <c r="U52" s="130"/>
      <c r="V52" s="130"/>
    </row>
    <row r="53" spans="2:22" ht="18" customHeight="1">
      <c r="B53" s="76" t="s">
        <v>25</v>
      </c>
      <c r="C53" s="112" t="s">
        <v>8</v>
      </c>
      <c r="D53" s="120">
        <v>284925</v>
      </c>
      <c r="E53" s="121"/>
      <c r="F53" s="81">
        <v>91.86743103292622</v>
      </c>
      <c r="G53" s="120">
        <v>59850</v>
      </c>
      <c r="H53" s="121"/>
      <c r="I53" s="81">
        <v>97.00948212983224</v>
      </c>
      <c r="J53" s="120">
        <v>225075</v>
      </c>
      <c r="K53" s="121"/>
      <c r="L53" s="81">
        <v>90.59057447485037</v>
      </c>
      <c r="O53" s="9"/>
      <c r="P53" s="9"/>
      <c r="T53" s="61"/>
      <c r="U53" s="130"/>
      <c r="V53" s="130"/>
    </row>
    <row r="54" spans="2:22" ht="18" customHeight="1" thickBot="1">
      <c r="B54" s="83"/>
      <c r="C54" s="84" t="s">
        <v>17</v>
      </c>
      <c r="D54" s="122">
        <v>316541</v>
      </c>
      <c r="E54" s="123"/>
      <c r="F54" s="90">
        <v>104.38801589526274</v>
      </c>
      <c r="G54" s="122">
        <v>66972</v>
      </c>
      <c r="H54" s="123"/>
      <c r="I54" s="90">
        <v>109.54772225402797</v>
      </c>
      <c r="J54" s="122">
        <v>249569</v>
      </c>
      <c r="K54" s="123"/>
      <c r="L54" s="90">
        <v>103.0850888062784</v>
      </c>
      <c r="O54" s="9"/>
      <c r="P54" s="9"/>
      <c r="T54" s="61"/>
      <c r="U54" s="130"/>
      <c r="V54" s="130"/>
    </row>
    <row r="55" spans="2:22" ht="18" customHeight="1" thickBot="1">
      <c r="B55" s="91"/>
      <c r="C55" s="92" t="s">
        <v>21</v>
      </c>
      <c r="D55" s="124">
        <v>601466</v>
      </c>
      <c r="E55" s="125"/>
      <c r="F55" s="90">
        <v>98.05716819670582</v>
      </c>
      <c r="G55" s="124">
        <v>126822</v>
      </c>
      <c r="H55" s="125"/>
      <c r="I55" s="90">
        <v>103.25002035333388</v>
      </c>
      <c r="J55" s="124">
        <v>474644</v>
      </c>
      <c r="K55" s="125"/>
      <c r="L55" s="90">
        <v>96.75692534751596</v>
      </c>
      <c r="O55" s="9"/>
      <c r="P55" s="9"/>
      <c r="T55" s="61"/>
      <c r="U55" s="130"/>
      <c r="V55" s="130"/>
    </row>
    <row r="56" spans="2:22" ht="18" customHeight="1">
      <c r="B56" s="76" t="s">
        <v>24</v>
      </c>
      <c r="C56" s="126" t="s">
        <v>8</v>
      </c>
      <c r="D56" s="120">
        <v>312943</v>
      </c>
      <c r="E56" s="121"/>
      <c r="F56" s="99">
        <v>109.83346494691585</v>
      </c>
      <c r="G56" s="120">
        <v>59390</v>
      </c>
      <c r="H56" s="121"/>
      <c r="I56" s="99">
        <v>99.23141186299081</v>
      </c>
      <c r="J56" s="120">
        <v>253553</v>
      </c>
      <c r="K56" s="121"/>
      <c r="L56" s="114">
        <v>112.6526713317783</v>
      </c>
      <c r="O56" s="9"/>
      <c r="P56" s="9"/>
      <c r="T56" s="61"/>
      <c r="U56" s="130"/>
      <c r="V56" s="130"/>
    </row>
    <row r="57" spans="2:22" ht="18" customHeight="1" thickBot="1">
      <c r="B57" s="104"/>
      <c r="C57" s="84" t="s">
        <v>17</v>
      </c>
      <c r="D57" s="122">
        <v>344039</v>
      </c>
      <c r="E57" s="123"/>
      <c r="F57" s="88">
        <v>108.6870263251838</v>
      </c>
      <c r="G57" s="127">
        <v>64557</v>
      </c>
      <c r="H57" s="128"/>
      <c r="I57" s="88">
        <v>96.39401540942484</v>
      </c>
      <c r="J57" s="122">
        <v>279482</v>
      </c>
      <c r="K57" s="123"/>
      <c r="L57" s="88">
        <v>111.98586362889623</v>
      </c>
      <c r="O57" s="9"/>
      <c r="P57" s="9"/>
      <c r="T57" s="61"/>
      <c r="U57" s="130"/>
      <c r="V57" s="130"/>
    </row>
    <row r="58" spans="2:22" ht="18" customHeight="1" thickBot="1">
      <c r="B58" s="91"/>
      <c r="C58" s="92" t="s">
        <v>21</v>
      </c>
      <c r="D58" s="124">
        <v>656982</v>
      </c>
      <c r="E58" s="125"/>
      <c r="F58" s="96">
        <v>109.23011442043273</v>
      </c>
      <c r="G58" s="124">
        <v>123947</v>
      </c>
      <c r="H58" s="129"/>
      <c r="I58" s="96">
        <v>97.73304316285818</v>
      </c>
      <c r="J58" s="124">
        <v>533035</v>
      </c>
      <c r="K58" s="125"/>
      <c r="L58" s="96">
        <v>112.30206217712644</v>
      </c>
      <c r="O58" s="9"/>
      <c r="P58" s="9"/>
      <c r="T58" s="61"/>
      <c r="U58" s="130"/>
      <c r="V58" s="130"/>
    </row>
    <row r="59" spans="2:22" ht="18" customHeight="1">
      <c r="B59" s="76" t="s">
        <v>23</v>
      </c>
      <c r="C59" s="126" t="s">
        <v>8</v>
      </c>
      <c r="D59" s="120">
        <v>329120</v>
      </c>
      <c r="E59" s="121"/>
      <c r="F59" s="99">
        <v>105.16931198333243</v>
      </c>
      <c r="G59" s="120">
        <v>60793</v>
      </c>
      <c r="H59" s="121"/>
      <c r="I59" s="99">
        <v>102.36235056406801</v>
      </c>
      <c r="J59" s="120">
        <v>268327</v>
      </c>
      <c r="K59" s="121"/>
      <c r="L59" s="114">
        <v>105.82678966527708</v>
      </c>
      <c r="O59" s="9"/>
      <c r="P59" s="9"/>
      <c r="T59" s="61"/>
      <c r="U59" s="132"/>
      <c r="V59" s="130"/>
    </row>
    <row r="60" spans="2:22" ht="18" customHeight="1" thickBot="1">
      <c r="B60" s="104"/>
      <c r="C60" s="84" t="s">
        <v>17</v>
      </c>
      <c r="D60" s="122">
        <v>349554</v>
      </c>
      <c r="E60" s="123"/>
      <c r="F60" s="88">
        <v>101.60301593714667</v>
      </c>
      <c r="G60" s="122">
        <v>64269</v>
      </c>
      <c r="H60" s="128"/>
      <c r="I60" s="88">
        <v>99.55388261536316</v>
      </c>
      <c r="J60" s="122">
        <v>285285</v>
      </c>
      <c r="K60" s="123"/>
      <c r="L60" s="88">
        <v>102.07634123127787</v>
      </c>
      <c r="O60" s="9"/>
      <c r="P60" s="9"/>
      <c r="T60" s="61"/>
      <c r="U60" s="130"/>
      <c r="V60" s="130"/>
    </row>
    <row r="61" spans="2:22" ht="18" customHeight="1" thickBot="1">
      <c r="B61" s="91"/>
      <c r="C61" s="92" t="s">
        <v>21</v>
      </c>
      <c r="D61" s="124">
        <v>678674</v>
      </c>
      <c r="E61" s="125"/>
      <c r="F61" s="96">
        <v>103.3017647363246</v>
      </c>
      <c r="G61" s="124">
        <v>125062</v>
      </c>
      <c r="H61" s="129"/>
      <c r="I61" s="96">
        <v>100.8995780454549</v>
      </c>
      <c r="J61" s="124">
        <v>553612</v>
      </c>
      <c r="K61" s="125"/>
      <c r="L61" s="96">
        <v>103.86034688153687</v>
      </c>
      <c r="O61" s="9"/>
      <c r="P61" s="9"/>
      <c r="S61" s="13"/>
      <c r="T61" s="61"/>
      <c r="U61" s="130"/>
      <c r="V61" s="130"/>
    </row>
    <row r="62" spans="2:20" ht="18" customHeight="1">
      <c r="B62" s="76" t="s">
        <v>27</v>
      </c>
      <c r="C62" s="126" t="s">
        <v>8</v>
      </c>
      <c r="D62" s="120">
        <v>305991</v>
      </c>
      <c r="E62" s="121"/>
      <c r="F62" s="99">
        <v>93</v>
      </c>
      <c r="G62" s="120">
        <v>57166</v>
      </c>
      <c r="H62" s="121"/>
      <c r="I62" s="99">
        <v>94</v>
      </c>
      <c r="J62" s="120">
        <v>248825</v>
      </c>
      <c r="K62" s="121"/>
      <c r="L62" s="114">
        <v>92.7</v>
      </c>
      <c r="O62" s="9"/>
      <c r="P62" s="9"/>
      <c r="S62" s="13"/>
      <c r="T62" s="8"/>
    </row>
    <row r="63" spans="2:20" ht="18" customHeight="1" thickBot="1">
      <c r="B63" s="104"/>
      <c r="C63" s="84" t="s">
        <v>17</v>
      </c>
      <c r="D63" s="122">
        <v>323234</v>
      </c>
      <c r="E63" s="123"/>
      <c r="F63" s="88">
        <v>92.47040514484172</v>
      </c>
      <c r="G63" s="122">
        <v>59354</v>
      </c>
      <c r="H63" s="128"/>
      <c r="I63" s="88">
        <v>92.35245608302604</v>
      </c>
      <c r="J63" s="122">
        <v>263880</v>
      </c>
      <c r="K63" s="123"/>
      <c r="L63" s="88">
        <v>92.49697670750302</v>
      </c>
      <c r="O63" s="9"/>
      <c r="P63" s="9"/>
      <c r="S63" s="13"/>
      <c r="T63" s="8"/>
    </row>
    <row r="64" spans="2:20" ht="18" customHeight="1" thickBot="1">
      <c r="B64" s="91"/>
      <c r="C64" s="92" t="s">
        <v>21</v>
      </c>
      <c r="D64" s="124">
        <v>629225</v>
      </c>
      <c r="E64" s="125"/>
      <c r="F64" s="96">
        <v>92.7</v>
      </c>
      <c r="G64" s="124">
        <v>116520</v>
      </c>
      <c r="H64" s="129"/>
      <c r="I64" s="96">
        <v>93.2</v>
      </c>
      <c r="J64" s="124">
        <v>512705</v>
      </c>
      <c r="K64" s="125"/>
      <c r="L64" s="96">
        <v>92.6</v>
      </c>
      <c r="O64" s="9"/>
      <c r="P64" s="9"/>
      <c r="S64" s="13"/>
      <c r="T64" s="8"/>
    </row>
    <row r="65" spans="2:22" ht="18" customHeight="1">
      <c r="B65" s="137" t="s">
        <v>28</v>
      </c>
      <c r="C65" s="77" t="s">
        <v>8</v>
      </c>
      <c r="D65" s="120">
        <v>301254</v>
      </c>
      <c r="E65" s="121"/>
      <c r="F65" s="81">
        <v>98.5</v>
      </c>
      <c r="G65" s="156">
        <v>47687</v>
      </c>
      <c r="H65" s="157"/>
      <c r="I65" s="81">
        <v>83.4</v>
      </c>
      <c r="J65" s="156">
        <v>253567</v>
      </c>
      <c r="K65" s="158"/>
      <c r="L65" s="81">
        <v>101.9</v>
      </c>
      <c r="M65" s="58"/>
      <c r="O65" s="9"/>
      <c r="P65" s="9"/>
      <c r="S65" s="13"/>
      <c r="T65" s="159"/>
      <c r="U65" s="160"/>
      <c r="V65" s="160"/>
    </row>
    <row r="66" spans="2:22" ht="18" customHeight="1" thickBot="1">
      <c r="B66" s="146"/>
      <c r="C66" s="134" t="s">
        <v>17</v>
      </c>
      <c r="D66" s="151">
        <f>D67-D65</f>
        <v>335605</v>
      </c>
      <c r="E66" s="145"/>
      <c r="F66" s="152">
        <f>D66/D63*100</f>
        <v>103.8272582710977</v>
      </c>
      <c r="G66" s="153">
        <f>G67-G65</f>
        <v>58410</v>
      </c>
      <c r="H66" s="154"/>
      <c r="I66" s="133">
        <f>G66/G63*100</f>
        <v>98.40954274353876</v>
      </c>
      <c r="J66" s="153">
        <f>J67-J65</f>
        <v>277195</v>
      </c>
      <c r="K66" s="154"/>
      <c r="L66" s="155">
        <f>J66/J63*100</f>
        <v>105.04585417614068</v>
      </c>
      <c r="M66" s="58"/>
      <c r="O66" s="9"/>
      <c r="P66" s="9"/>
      <c r="S66" s="13"/>
      <c r="T66" s="161"/>
      <c r="U66" s="162"/>
      <c r="V66" s="162"/>
    </row>
    <row r="67" spans="2:22" ht="18" customHeight="1" thickBot="1">
      <c r="B67" s="139"/>
      <c r="C67" s="147" t="s">
        <v>21</v>
      </c>
      <c r="D67" s="72">
        <v>636859</v>
      </c>
      <c r="E67" s="148"/>
      <c r="F67" s="69">
        <v>101.2</v>
      </c>
      <c r="G67" s="73">
        <v>106097</v>
      </c>
      <c r="H67" s="74"/>
      <c r="I67" s="149">
        <v>91.1</v>
      </c>
      <c r="J67" s="73">
        <v>530762</v>
      </c>
      <c r="K67" s="74"/>
      <c r="L67" s="150">
        <v>103.5</v>
      </c>
      <c r="M67" s="58"/>
      <c r="O67" s="9"/>
      <c r="P67" s="9"/>
      <c r="S67" s="13"/>
      <c r="T67" s="161"/>
      <c r="U67" s="163"/>
      <c r="V67" s="162"/>
    </row>
    <row r="68" spans="2:24" ht="18" customHeight="1">
      <c r="B68" s="27" t="s">
        <v>20</v>
      </c>
      <c r="T68" s="161"/>
      <c r="U68" s="163"/>
      <c r="V68" s="162"/>
      <c r="W68" s="10"/>
      <c r="X68" s="26"/>
    </row>
    <row r="69" spans="21:24" ht="18" customHeight="1">
      <c r="U69" s="63"/>
      <c r="V69" s="25"/>
      <c r="W69" s="64"/>
      <c r="X69" s="65"/>
    </row>
    <row r="70" spans="21:24" ht="18" customHeight="1">
      <c r="U70" s="63"/>
      <c r="V70" s="25"/>
      <c r="W70" s="64"/>
      <c r="X70" s="65"/>
    </row>
    <row r="71" spans="21:24" ht="18" customHeight="1">
      <c r="U71" s="63"/>
      <c r="V71" s="25"/>
      <c r="W71" s="64"/>
      <c r="X71" s="65"/>
    </row>
    <row r="72" spans="21:24" ht="18" customHeight="1">
      <c r="U72" s="63"/>
      <c r="V72" s="25"/>
      <c r="W72" s="64"/>
      <c r="X72" s="65"/>
    </row>
    <row r="73" spans="21:24" ht="18" customHeight="1">
      <c r="U73" s="63"/>
      <c r="V73" s="25"/>
      <c r="W73" s="64"/>
      <c r="X73" s="65"/>
    </row>
    <row r="74" spans="21:24" ht="18" customHeight="1">
      <c r="U74" s="62"/>
      <c r="V74" s="62"/>
      <c r="W74" s="62"/>
      <c r="X74" s="62"/>
    </row>
    <row r="75" spans="21:24" ht="18" customHeight="1">
      <c r="U75" s="62"/>
      <c r="V75" s="62"/>
      <c r="W75" s="62"/>
      <c r="X75" s="62"/>
    </row>
  </sheetData>
  <sheetProtection/>
  <printOptions/>
  <pageMargins left="0.96" right="0.2362204724409449" top="0.61" bottom="0.03937007874015748" header="0" footer="0"/>
  <pageSetup horizontalDpi="600" verticalDpi="600" orientation="portrait" paperSize="9" scale="72" r:id="rId2"/>
  <rowBreaks count="1" manualBreakCount="1">
    <brk id="68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2019-01-10T05:31:15Z</cp:lastPrinted>
  <dcterms:created xsi:type="dcterms:W3CDTF">1999-07-06T07:08:54Z</dcterms:created>
  <dcterms:modified xsi:type="dcterms:W3CDTF">2021-02-19T06:54:12Z</dcterms:modified>
  <cp:category/>
  <cp:version/>
  <cp:contentType/>
  <cp:contentStatus/>
</cp:coreProperties>
</file>