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5ngo5a120\人事課等\総人人１\○検討中フォルダ\s_採用\07_令和７年採用関係\03　大卒\★自己紹介カード\"/>
    </mc:Choice>
  </mc:AlternateContent>
  <xr:revisionPtr revIDLastSave="0" documentId="13_ncr:1_{AEAAAC9B-62DD-4BF1-8977-45E3670F4556}" xr6:coauthVersionLast="47" xr6:coauthVersionMax="47" xr10:uidLastSave="{00000000-0000-0000-0000-000000000000}"/>
  <bookViews>
    <workbookView xWindow="-105" yWindow="-16200" windowWidth="26145" windowHeight="15585" xr2:uid="{00000000-000D-0000-FFFF-FFFF00000000}"/>
  </bookViews>
  <sheets>
    <sheet name="入力フォーム" sheetId="4" r:id="rId1"/>
  </sheets>
  <definedNames>
    <definedName name="_xlnm.Print_Area" localSheetId="0">入力フォーム!$A$1:$Q$55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4" l="1"/>
  <c r="T17" i="4"/>
  <c r="H11" i="4" l="1"/>
  <c r="T22" i="4" l="1"/>
  <c r="U17" i="4"/>
  <c r="S17" i="4"/>
  <c r="U22" i="4" l="1"/>
  <c r="V17" i="4"/>
  <c r="S20" i="4" l="1"/>
  <c r="T20" i="4"/>
  <c r="U20" i="4"/>
  <c r="V2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税関</author>
  </authors>
  <commentList>
    <comment ref="B1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「平成10年5月1日」の場合
・1998/5/1
・Ｈ10/5/1
・H10.5.1
の何れかで入力願います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「平成10年5月1日」の場合
・1998/5/1
・Ｈ10/5/1
・H10.5.1
の何れかで入力願います
</t>
        </r>
      </text>
    </comment>
    <comment ref="M2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「平成10年5月1日」の場合
・1998/5/1
・Ｈ10/5/1
・H10.5.1
の何れかで入力願います</t>
        </r>
      </text>
    </comment>
    <comment ref="K2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「平成10年5月1日」の場合
・1998/5/1
・Ｈ10/5/1
・H10.5.1
の何れかで入力願います</t>
        </r>
      </text>
    </comment>
    <comment ref="M22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「平成10年5月1日」の場合
・1998/5/1
・Ｈ10/5/1
・H10.5.1
の何れかで入力願います</t>
        </r>
      </text>
    </comment>
  </commentList>
</comments>
</file>

<file path=xl/sharedStrings.xml><?xml version="1.0" encoding="utf-8"?>
<sst xmlns="http://schemas.openxmlformats.org/spreadsheetml/2006/main" count="132" uniqueCount="123">
  <si>
    <t>〒</t>
    <phoneticPr fontId="1"/>
  </si>
  <si>
    <t>【現住所】</t>
    <phoneticPr fontId="1"/>
  </si>
  <si>
    <t>【実家】</t>
    <rPh sb="1" eb="3">
      <t>ジッカ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</si>
  <si>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</si>
  <si>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</si>
  <si>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電話番号</t>
    <rPh sb="0" eb="2">
      <t>デンワ</t>
    </rPh>
    <rPh sb="2" eb="4">
      <t>バンゴウ</t>
    </rPh>
    <rPh sb="3" eb="4">
      <t>ケイバン</t>
    </rPh>
    <phoneticPr fontId="1"/>
  </si>
  <si>
    <t>　（学科）</t>
    <rPh sb="2" eb="4">
      <t>ガッカ</t>
    </rPh>
    <phoneticPr fontId="1"/>
  </si>
  <si>
    <t>　（大学・専門学校名）</t>
    <rPh sb="2" eb="4">
      <t>ダイガク</t>
    </rPh>
    <rPh sb="5" eb="7">
      <t>センモン</t>
    </rPh>
    <rPh sb="7" eb="9">
      <t>ガッコウ</t>
    </rPh>
    <rPh sb="9" eb="10">
      <t>メイ</t>
    </rPh>
    <rPh sb="10" eb="11">
      <t>コウメイ</t>
    </rPh>
    <phoneticPr fontId="1"/>
  </si>
  <si>
    <t>【志望順位】（　）内に志望順位を入力してください。</t>
    <rPh sb="1" eb="3">
      <t>シボウ</t>
    </rPh>
    <rPh sb="3" eb="5">
      <t>ジュンイ</t>
    </rPh>
    <rPh sb="9" eb="10">
      <t>ナイ</t>
    </rPh>
    <rPh sb="11" eb="13">
      <t>シボウ</t>
    </rPh>
    <rPh sb="13" eb="15">
      <t>ジュンイ</t>
    </rPh>
    <rPh sb="16" eb="18">
      <t>ニュウリョク</t>
    </rPh>
    <phoneticPr fontId="1"/>
  </si>
  <si>
    <t>受験番号</t>
  </si>
  <si>
    <t>生年月日</t>
  </si>
  <si>
    <t>（ふりがな）</t>
  </si>
  <si>
    <t>氏    名</t>
  </si>
  <si>
    <t>【部活・サークル等】</t>
  </si>
  <si>
    <t>【趣味・特技】</t>
  </si>
  <si>
    <t>試験区分・地域（下記欄にリスト選択して入力）</t>
    <rPh sb="0" eb="2">
      <t>シケン</t>
    </rPh>
    <rPh sb="2" eb="4">
      <t>クブン</t>
    </rPh>
    <rPh sb="5" eb="7">
      <t>チイキ</t>
    </rPh>
    <rPh sb="8" eb="10">
      <t>カキ</t>
    </rPh>
    <rPh sb="10" eb="11">
      <t>ラン</t>
    </rPh>
    <rPh sb="15" eb="17">
      <t>センタク</t>
    </rPh>
    <rPh sb="19" eb="21">
      <t>ニュウリョク</t>
    </rPh>
    <phoneticPr fontId="1"/>
  </si>
  <si>
    <t>卒</t>
    <rPh sb="0" eb="1">
      <t>ソツ</t>
    </rPh>
    <phoneticPr fontId="1"/>
  </si>
  <si>
    <t>卒見</t>
    <rPh sb="0" eb="1">
      <t>ソツ</t>
    </rPh>
    <rPh sb="1" eb="2">
      <t>ミ</t>
    </rPh>
    <phoneticPr fontId="1"/>
  </si>
  <si>
    <t>在学</t>
    <rPh sb="0" eb="2">
      <t>ザイガク</t>
    </rPh>
    <phoneticPr fontId="1"/>
  </si>
  <si>
    <t>中退</t>
    <rPh sb="0" eb="2">
      <t>チュウタイ</t>
    </rPh>
    <phoneticPr fontId="1"/>
  </si>
  <si>
    <t>官庁訪問
参加日時</t>
    <rPh sb="0" eb="2">
      <t>カンチョウ</t>
    </rPh>
    <rPh sb="2" eb="4">
      <t>ホウモン</t>
    </rPh>
    <rPh sb="5" eb="7">
      <t>サンカ</t>
    </rPh>
    <rPh sb="7" eb="9">
      <t>ニチジ</t>
    </rPh>
    <phoneticPr fontId="1"/>
  </si>
  <si>
    <t>毎年更新リスト</t>
    <rPh sb="0" eb="2">
      <t>マイトシ</t>
    </rPh>
    <rPh sb="2" eb="4">
      <t>コウシン</t>
    </rPh>
    <phoneticPr fontId="1"/>
  </si>
  <si>
    <t>官庁訪問日リスト</t>
    <rPh sb="0" eb="2">
      <t>カンチョウ</t>
    </rPh>
    <rPh sb="2" eb="4">
      <t>ホウモン</t>
    </rPh>
    <rPh sb="4" eb="5">
      <t>ビ</t>
    </rPh>
    <phoneticPr fontId="1"/>
  </si>
  <si>
    <t>試験区分・地域</t>
    <phoneticPr fontId="1"/>
  </si>
  <si>
    <t>新卒の最終在籍日</t>
    <rPh sb="0" eb="2">
      <t>シンソツ</t>
    </rPh>
    <rPh sb="3" eb="5">
      <t>サイシュウ</t>
    </rPh>
    <rPh sb="5" eb="7">
      <t>ザイセキ</t>
    </rPh>
    <rPh sb="7" eb="8">
      <t>ビ</t>
    </rPh>
    <phoneticPr fontId="1"/>
  </si>
  <si>
    <t>採用年の4月1日</t>
    <rPh sb="0" eb="2">
      <t>サイヨウ</t>
    </rPh>
    <rPh sb="2" eb="3">
      <t>ネン</t>
    </rPh>
    <rPh sb="5" eb="6">
      <t>ガツ</t>
    </rPh>
    <rPh sb="7" eb="8">
      <t>ニチ</t>
    </rPh>
    <phoneticPr fontId="1"/>
  </si>
  <si>
    <t>数式リスト</t>
    <rPh sb="0" eb="2">
      <t>スウシキ</t>
    </rPh>
    <phoneticPr fontId="1"/>
  </si>
  <si>
    <t>氏名(かな)</t>
    <phoneticPr fontId="1"/>
  </si>
  <si>
    <t>卒業状況</t>
    <rPh sb="0" eb="2">
      <t>ソツギョウ</t>
    </rPh>
    <phoneticPr fontId="1"/>
  </si>
  <si>
    <t>年齢（4/1時点）（在学状況）</t>
    <phoneticPr fontId="1"/>
  </si>
  <si>
    <t>住所（加工）</t>
  </si>
  <si>
    <t>実家（加工）</t>
    <rPh sb="0" eb="2">
      <t>ジッカ</t>
    </rPh>
    <phoneticPr fontId="4"/>
  </si>
  <si>
    <t>現住所（実家）</t>
    <phoneticPr fontId="1"/>
  </si>
  <si>
    <t>最終学歴</t>
    <rPh sb="0" eb="2">
      <t>サイシュウ</t>
    </rPh>
    <rPh sb="2" eb="4">
      <t>ガクレキ</t>
    </rPh>
    <phoneticPr fontId="1"/>
  </si>
  <si>
    <t>最終学科</t>
    <rPh sb="0" eb="2">
      <t>サイシュウ</t>
    </rPh>
    <rPh sb="2" eb="4">
      <t>ガッカ</t>
    </rPh>
    <phoneticPr fontId="1"/>
  </si>
  <si>
    <t>最終学歴（学科）</t>
    <rPh sb="0" eb="2">
      <t>サイシュウ</t>
    </rPh>
    <rPh sb="2" eb="4">
      <t>ガクレキ</t>
    </rPh>
    <rPh sb="5" eb="7">
      <t>ガッカ</t>
    </rPh>
    <phoneticPr fontId="1"/>
  </si>
  <si>
    <t>最終学歴卒業年月日</t>
    <rPh sb="0" eb="2">
      <t>サイシュウ</t>
    </rPh>
    <rPh sb="2" eb="4">
      <t>ガクレキ</t>
    </rPh>
    <rPh sb="4" eb="6">
      <t>ソツギョウ</t>
    </rPh>
    <rPh sb="6" eb="9">
      <t>ネンガッピ</t>
    </rPh>
    <phoneticPr fontId="1"/>
  </si>
  <si>
    <t>国税</t>
    <rPh sb="0" eb="2">
      <t>コクゼイ</t>
    </rPh>
    <phoneticPr fontId="1"/>
  </si>
  <si>
    <t>労働基準監督官</t>
    <rPh sb="0" eb="2">
      <t>ロウドウ</t>
    </rPh>
    <rPh sb="2" eb="4">
      <t>キジュン</t>
    </rPh>
    <rPh sb="4" eb="7">
      <t>カントクカン</t>
    </rPh>
    <phoneticPr fontId="1"/>
  </si>
  <si>
    <t>財務専門官</t>
    <rPh sb="0" eb="2">
      <t>ザイム</t>
    </rPh>
    <rPh sb="2" eb="5">
      <t>センモンカン</t>
    </rPh>
    <phoneticPr fontId="1"/>
  </si>
  <si>
    <t>その他</t>
    <rPh sb="2" eb="3">
      <t>タ</t>
    </rPh>
    <phoneticPr fontId="1"/>
  </si>
  <si>
    <t>情報管理</t>
    <rPh sb="0" eb="2">
      <t>ジョウホウ</t>
    </rPh>
    <rPh sb="2" eb="4">
      <t>カンリ</t>
    </rPh>
    <phoneticPr fontId="1"/>
  </si>
  <si>
    <t>審理（犯則調査）</t>
    <rPh sb="0" eb="2">
      <t>シンリ</t>
    </rPh>
    <rPh sb="3" eb="5">
      <t>ハンソク</t>
    </rPh>
    <rPh sb="5" eb="7">
      <t>チョウサ</t>
    </rPh>
    <phoneticPr fontId="1"/>
  </si>
  <si>
    <t>空港旅具</t>
    <rPh sb="0" eb="2">
      <t>クウコウ</t>
    </rPh>
    <rPh sb="2" eb="3">
      <t>リョ</t>
    </rPh>
    <rPh sb="3" eb="4">
      <t>グ</t>
    </rPh>
    <phoneticPr fontId="1"/>
  </si>
  <si>
    <t>海港取締</t>
    <rPh sb="0" eb="1">
      <t>ウミ</t>
    </rPh>
    <rPh sb="1" eb="2">
      <t>ミナト</t>
    </rPh>
    <rPh sb="2" eb="3">
      <t>ト</t>
    </rPh>
    <rPh sb="3" eb="4">
      <t>シマ</t>
    </rPh>
    <phoneticPr fontId="1"/>
  </si>
  <si>
    <t>通関業務</t>
    <rPh sb="0" eb="2">
      <t>ツウカン</t>
    </rPh>
    <rPh sb="2" eb="4">
      <t>ギョウム</t>
    </rPh>
    <phoneticPr fontId="1"/>
  </si>
  <si>
    <t>事後調査</t>
    <rPh sb="0" eb="2">
      <t>ジゴ</t>
    </rPh>
    <rPh sb="2" eb="4">
      <t>チョウサ</t>
    </rPh>
    <phoneticPr fontId="1"/>
  </si>
  <si>
    <t>システム開発・運用</t>
    <rPh sb="4" eb="6">
      <t>カイハツ</t>
    </rPh>
    <rPh sb="7" eb="9">
      <t>ウンヨウ</t>
    </rPh>
    <phoneticPr fontId="1"/>
  </si>
  <si>
    <t>機器開発</t>
    <rPh sb="0" eb="2">
      <t>キキ</t>
    </rPh>
    <rPh sb="2" eb="4">
      <t>カイハツ</t>
    </rPh>
    <phoneticPr fontId="1"/>
  </si>
  <si>
    <t>麻薬犬（ハンドラー）</t>
    <rPh sb="0" eb="2">
      <t>マヤク</t>
    </rPh>
    <rPh sb="2" eb="3">
      <t>イヌ</t>
    </rPh>
    <phoneticPr fontId="1"/>
  </si>
  <si>
    <t>化学分析</t>
    <rPh sb="0" eb="2">
      <t>カガク</t>
    </rPh>
    <rPh sb="2" eb="4">
      <t>ブンセキ</t>
    </rPh>
    <phoneticPr fontId="1"/>
  </si>
  <si>
    <t>検査（大型X線）</t>
    <rPh sb="0" eb="2">
      <t>ケンサ</t>
    </rPh>
    <rPh sb="3" eb="5">
      <t>オオガタ</t>
    </rPh>
    <rPh sb="6" eb="7">
      <t>セン</t>
    </rPh>
    <phoneticPr fontId="1"/>
  </si>
  <si>
    <t>参加実績あり</t>
    <rPh sb="0" eb="2">
      <t>サンカ</t>
    </rPh>
    <rPh sb="2" eb="4">
      <t>ジッセキ</t>
    </rPh>
    <phoneticPr fontId="1"/>
  </si>
  <si>
    <t>参加実績なし</t>
    <rPh sb="0" eb="2">
      <t>サンカ</t>
    </rPh>
    <rPh sb="2" eb="4">
      <t>ジッセキ</t>
    </rPh>
    <phoneticPr fontId="1"/>
  </si>
  <si>
    <t>携帯番号</t>
    <rPh sb="0" eb="2">
      <t>ケイタイ</t>
    </rPh>
    <rPh sb="2" eb="4">
      <t>バンゴウ</t>
    </rPh>
    <phoneticPr fontId="1"/>
  </si>
  <si>
    <t>※支障のない範囲内でご記入ください。※個人情報の管理は厳重に行い、他の用途には使用しません。なお、用途終了後には確実に破棄します。</t>
    <phoneticPr fontId="1"/>
  </si>
  <si>
    <t>～</t>
    <phoneticPr fontId="1"/>
  </si>
  <si>
    <r>
      <t xml:space="preserve">Ｎｏ
</t>
    </r>
    <r>
      <rPr>
        <b/>
        <sz val="8"/>
        <color indexed="8"/>
        <rFont val="Meiryo UI"/>
        <family val="3"/>
        <charset val="128"/>
      </rPr>
      <t>（入力不要）</t>
    </r>
    <rPh sb="4" eb="6">
      <t>ニュウリョク</t>
    </rPh>
    <rPh sb="6" eb="8">
      <t>フヨウ</t>
    </rPh>
    <phoneticPr fontId="1"/>
  </si>
  <si>
    <t>行政・関東甲信越</t>
  </si>
  <si>
    <t>水①</t>
    <rPh sb="0" eb="1">
      <t>スイ</t>
    </rPh>
    <phoneticPr fontId="1"/>
  </si>
  <si>
    <t>水②</t>
    <rPh sb="0" eb="1">
      <t>スイ</t>
    </rPh>
    <phoneticPr fontId="1"/>
  </si>
  <si>
    <t>水③</t>
    <rPh sb="0" eb="1">
      <t>スイ</t>
    </rPh>
    <phoneticPr fontId="1"/>
  </si>
  <si>
    <t>木①</t>
    <rPh sb="0" eb="1">
      <t>モク</t>
    </rPh>
    <phoneticPr fontId="1"/>
  </si>
  <si>
    <t>木②</t>
    <rPh sb="0" eb="1">
      <t>モク</t>
    </rPh>
    <phoneticPr fontId="1"/>
  </si>
  <si>
    <t>木③</t>
    <rPh sb="0" eb="1">
      <t>モク</t>
    </rPh>
    <phoneticPr fontId="1"/>
  </si>
  <si>
    <t>～</t>
    <phoneticPr fontId="1"/>
  </si>
  <si>
    <t>（在学期間）</t>
    <rPh sb="1" eb="3">
      <t>ザイガク</t>
    </rPh>
    <rPh sb="3" eb="5">
      <t>キカン</t>
    </rPh>
    <phoneticPr fontId="1"/>
  </si>
  <si>
    <t>（学部・学科・専攻・コース）</t>
    <rPh sb="1" eb="3">
      <t>ガクブ</t>
    </rPh>
    <rPh sb="4" eb="6">
      <t>ガッカ</t>
    </rPh>
    <rPh sb="7" eb="9">
      <t>センコウ</t>
    </rPh>
    <phoneticPr fontId="1"/>
  </si>
  <si>
    <t>（在学期間）</t>
    <rPh sb="1" eb="3">
      <t>ザイガク</t>
    </rPh>
    <rPh sb="3" eb="5">
      <t>キカン</t>
    </rPh>
    <phoneticPr fontId="1"/>
  </si>
  <si>
    <t>　（高校名）</t>
    <phoneticPr fontId="1"/>
  </si>
  <si>
    <t>【資    格】（語学、簿記、武道、パソコン  等）</t>
    <phoneticPr fontId="1"/>
  </si>
  <si>
    <t>一次試験地</t>
    <phoneticPr fontId="1"/>
  </si>
  <si>
    <t>（</t>
    <phoneticPr fontId="1"/>
  </si>
  <si>
    <t>）国家公務員・一般職</t>
    <phoneticPr fontId="1"/>
  </si>
  <si>
    <t>）国家公務員・専門職</t>
    <phoneticPr fontId="1"/>
  </si>
  <si>
    <t>）地方公務員・上級</t>
    <phoneticPr fontId="1"/>
  </si>
  <si>
    <t>【経　　歴】</t>
    <rPh sb="1" eb="2">
      <t>ヘ</t>
    </rPh>
    <rPh sb="4" eb="5">
      <t>レキ</t>
    </rPh>
    <phoneticPr fontId="1"/>
  </si>
  <si>
    <t>【職    歴】（アルバイトを含む）</t>
    <phoneticPr fontId="1"/>
  </si>
  <si>
    <t>第１志望：</t>
    <phoneticPr fontId="1"/>
  </si>
  <si>
    <t>]</t>
  </si>
  <si>
    <t>[</t>
  </si>
  <si>
    <t>]</t>
    <phoneticPr fontId="1"/>
  </si>
  <si>
    <t>）裁判所事務官</t>
    <phoneticPr fontId="1"/>
  </si>
  <si>
    <t>）民間企業</t>
    <phoneticPr fontId="1"/>
  </si>
  <si>
    <t>）進学</t>
    <phoneticPr fontId="1"/>
  </si>
  <si>
    <t>）その他</t>
    <phoneticPr fontId="1"/>
  </si>
  <si>
    <t>その他 [</t>
    <phoneticPr fontId="1"/>
  </si>
  <si>
    <t>第２志望：</t>
    <phoneticPr fontId="1"/>
  </si>
  <si>
    <t>第３志望：</t>
    <phoneticPr fontId="1"/>
  </si>
  <si>
    <t>【税関志望の動機】</t>
    <phoneticPr fontId="1"/>
  </si>
  <si>
    <t>過去の名古屋税関業務説明会（人事院主催のイベントを含む）への参加実績の有無について</t>
  </si>
  <si>
    <t>【学業(学部・学科・卒論・ゼミ等）で学んだこと】</t>
    <rPh sb="1" eb="3">
      <t>ガクギョウ</t>
    </rPh>
    <rPh sb="10" eb="12">
      <t>ソツロン</t>
    </rPh>
    <phoneticPr fontId="1"/>
  </si>
  <si>
    <t>　国税専門官</t>
    <rPh sb="1" eb="3">
      <t>コクゼイ</t>
    </rPh>
    <rPh sb="3" eb="6">
      <t>センモンカン</t>
    </rPh>
    <phoneticPr fontId="1"/>
  </si>
  <si>
    <t>性別</t>
    <rPh sb="0" eb="2">
      <t>セイベツ</t>
    </rPh>
    <phoneticPr fontId="1"/>
  </si>
  <si>
    <t>　　　　　　　　・・・・・志望官庁を入力してください</t>
    <phoneticPr fontId="1"/>
  </si>
  <si>
    <t>【興味のある業務】</t>
  </si>
  <si>
    <t>　労働基準監督官</t>
    <phoneticPr fontId="1"/>
  </si>
  <si>
    <t>　　　　　　　財務専門官</t>
    <phoneticPr fontId="1"/>
  </si>
  <si>
    <t>自 己 紹 介 シ ー ト</t>
    <phoneticPr fontId="1"/>
  </si>
  <si>
    <t>　　　　　　　　　　　　・・・・・志望官庁にレ点を入力してください</t>
    <phoneticPr fontId="1"/>
  </si>
  <si>
    <t>　　　　　　　　　　　　　　　　　　　　　　　　　　　　　　　　　　　　　　　　　　　　 ・・・・・受験した（又はする予定の）地方自治体を入力してください。県・市・県警・警察事務官等</t>
    <rPh sb="55" eb="56">
      <t>マタ</t>
    </rPh>
    <rPh sb="59" eb="61">
      <t>ヨテイ</t>
    </rPh>
    <phoneticPr fontId="1"/>
  </si>
  <si>
    <t>行政・東海北陸</t>
  </si>
  <si>
    <t>化学</t>
  </si>
  <si>
    <t>農学</t>
  </si>
  <si>
    <t>デジタル・電気・電子</t>
  </si>
  <si>
    <t>機械</t>
  </si>
  <si>
    <t>物理</t>
  </si>
  <si>
    <t>土木</t>
  </si>
  <si>
    <t>建築</t>
  </si>
  <si>
    <t>外郵</t>
    <rPh sb="0" eb="1">
      <t>ガイ</t>
    </rPh>
    <rPh sb="1" eb="2">
      <t>ユウ</t>
    </rPh>
    <phoneticPr fontId="1"/>
  </si>
  <si>
    <t>）</t>
    <phoneticPr fontId="1"/>
  </si>
  <si>
    <t>（</t>
    <phoneticPr fontId="1"/>
  </si>
  <si>
    <t>【最近関心を持った社会問題や出来事、日頃興味を持って取組んでいること】</t>
    <phoneticPr fontId="1"/>
  </si>
  <si>
    <r>
      <t>　　　【写真添付欄】
 ※証明写真等を利用し、データ貼付けをお願いします。無理にこの枠に合わせる必要はありません。</t>
    </r>
    <r>
      <rPr>
        <u/>
        <sz val="9"/>
        <rFont val="Meiryo UI"/>
        <family val="3"/>
        <charset val="128"/>
      </rPr>
      <t>縦横比は変更しないでください</t>
    </r>
    <r>
      <rPr>
        <sz val="9"/>
        <rFont val="Meiryo UI"/>
        <family val="3"/>
        <charset val="128"/>
      </rPr>
      <t>。
※データ貼付けできない場合は、写真データを直接予約申込メールに添付してください。</t>
    </r>
    <rPh sb="57" eb="59">
      <t>タテヨコ</t>
    </rPh>
    <rPh sb="59" eb="60">
      <t>ヒ</t>
    </rPh>
    <rPh sb="61" eb="63">
      <t>ヘンコウ</t>
    </rPh>
    <phoneticPr fontId="1"/>
  </si>
  <si>
    <t>【自己ＰＲ】これまでの経験を仕事でどのように活かしていきたいか</t>
    <rPh sb="11" eb="13">
      <t>ケイケン</t>
    </rPh>
    <rPh sb="14" eb="16">
      <t>シゴト</t>
    </rPh>
    <rPh sb="22" eb="23">
      <t>イ</t>
    </rPh>
    <phoneticPr fontId="1"/>
  </si>
  <si>
    <t>【当直・転勤・集団生活等】※税関で働くうえで気になる点、不安なこと</t>
    <rPh sb="14" eb="16">
      <t>ゼイカン</t>
    </rPh>
    <rPh sb="17" eb="18">
      <t>ハタラ</t>
    </rPh>
    <phoneticPr fontId="1"/>
  </si>
  <si>
    <t>　留学・休学について（あれば、期間・留学先・休学理由などを記載）</t>
    <rPh sb="1" eb="3">
      <t>リュウガク</t>
    </rPh>
    <rPh sb="4" eb="6">
      <t>キュウガク</t>
    </rPh>
    <rPh sb="15" eb="17">
      <t>キカン</t>
    </rPh>
    <rPh sb="18" eb="20">
      <t>リュウガク</t>
    </rPh>
    <rPh sb="20" eb="21">
      <t>サキ</t>
    </rPh>
    <rPh sb="22" eb="24">
      <t>キュウガク</t>
    </rPh>
    <rPh sb="24" eb="26">
      <t>リユウ</t>
    </rPh>
    <rPh sb="29" eb="31">
      <t>キサイ</t>
    </rPh>
    <phoneticPr fontId="1"/>
  </si>
  <si>
    <t>年齢（R8.4.1時点）</t>
    <rPh sb="0" eb="2">
      <t>ネンレイ</t>
    </rPh>
    <rPh sb="9" eb="11">
      <t>ジテン</t>
    </rPh>
    <phoneticPr fontId="1"/>
  </si>
  <si>
    <t>金①</t>
    <rPh sb="0" eb="1">
      <t>キン</t>
    </rPh>
    <phoneticPr fontId="1"/>
  </si>
  <si>
    <t>金②</t>
    <rPh sb="0" eb="1">
      <t>キン</t>
    </rPh>
    <phoneticPr fontId="1"/>
  </si>
  <si>
    <t>金③</t>
    <rPh sb="0" eb="1">
      <t>キン</t>
    </rPh>
    <phoneticPr fontId="1"/>
  </si>
  <si>
    <t>教養・東海北陸</t>
    <rPh sb="0" eb="2">
      <t>キョウヨウ</t>
    </rPh>
    <phoneticPr fontId="1"/>
  </si>
  <si>
    <t>教養・関東甲信越</t>
    <rPh sb="0" eb="2">
      <t>キョウヨウ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</si>
</sst>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8"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6"/>
      <color rgb="FF000000"/>
      <name val="Meiryo UI"/>
      <family val="3"/>
      <charset val="128"/>
    </font>
    <font>
      <sz val="8"/>
      <color rgb="FF00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8"/>
      <color indexed="8"/>
      <name val="Meiryo UI"/>
      <family val="3"/>
      <charset val="128"/>
    </font>
    <font>
      <u/>
      <sz val="9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0"/>
      <name val="ＭＳ Ｐ明朝"/>
      <family val="1"/>
      <charset val="128"/>
    </font>
    <font>
      <sz val="10"/>
      <color theme="0"/>
      <name val="Times New Roman"/>
      <family val="1"/>
    </font>
    <font>
      <b/>
      <sz val="9"/>
      <color indexed="81"/>
      <name val="MS P ゴシック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thin">
        <color indexed="64"/>
      </right>
      <top style="double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double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double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 style="double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0">
    <xf numFmtId="0" fontId="0" fillId="0" borderId="0" xfId="0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indent="4"/>
    </xf>
    <xf numFmtId="0" fontId="11" fillId="0" borderId="0" xfId="0" applyFont="1" applyFill="1" applyBorder="1" applyAlignment="1">
      <alignment horizontal="left" vertical="top" indent="7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0" fontId="12" fillId="2" borderId="60" xfId="0" applyFont="1" applyFill="1" applyBorder="1" applyAlignment="1" applyProtection="1">
      <alignment horizontal="center" vertical="center"/>
      <protection locked="0"/>
    </xf>
    <xf numFmtId="14" fontId="20" fillId="0" borderId="0" xfId="0" applyNumberFormat="1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left" vertical="top"/>
    </xf>
    <xf numFmtId="0" fontId="12" fillId="2" borderId="0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>
      <alignment vertical="center" wrapText="1"/>
    </xf>
    <xf numFmtId="0" fontId="12" fillId="2" borderId="1" xfId="0" applyFont="1" applyFill="1" applyBorder="1" applyAlignment="1" applyProtection="1">
      <alignment vertical="center" wrapText="1"/>
    </xf>
    <xf numFmtId="0" fontId="12" fillId="2" borderId="1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top"/>
    </xf>
    <xf numFmtId="0" fontId="4" fillId="2" borderId="56" xfId="0" applyFont="1" applyFill="1" applyBorder="1" applyAlignment="1" applyProtection="1">
      <alignment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39" xfId="0" applyFont="1" applyFill="1" applyBorder="1" applyAlignment="1" applyProtection="1">
      <alignment vertical="center" wrapText="1"/>
    </xf>
    <xf numFmtId="0" fontId="4" fillId="2" borderId="44" xfId="0" applyFont="1" applyFill="1" applyBorder="1" applyAlignment="1" applyProtection="1">
      <alignment vertical="center" wrapText="1"/>
    </xf>
    <xf numFmtId="0" fontId="4" fillId="2" borderId="57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left" vertical="center"/>
      <protection locked="0"/>
    </xf>
    <xf numFmtId="14" fontId="20" fillId="0" borderId="2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left" vertical="top"/>
      <protection locked="0"/>
    </xf>
    <xf numFmtId="0" fontId="21" fillId="0" borderId="53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 shrinkToFit="1"/>
      <protection locked="0"/>
    </xf>
    <xf numFmtId="0" fontId="20" fillId="0" borderId="2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Border="1" applyAlignment="1" applyProtection="1">
      <alignment horizontal="left" vertical="top"/>
    </xf>
    <xf numFmtId="176" fontId="5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vertical="top" wrapText="1"/>
    </xf>
    <xf numFmtId="0" fontId="8" fillId="2" borderId="29" xfId="0" applyFont="1" applyFill="1" applyBorder="1" applyAlignment="1" applyProtection="1">
      <alignment vertical="top" wrapText="1"/>
    </xf>
    <xf numFmtId="0" fontId="8" fillId="2" borderId="8" xfId="0" applyFont="1" applyFill="1" applyBorder="1" applyAlignment="1" applyProtection="1">
      <alignment vertical="center" wrapText="1"/>
    </xf>
    <xf numFmtId="0" fontId="8" fillId="2" borderId="45" xfId="0" applyFont="1" applyFill="1" applyBorder="1" applyAlignment="1" applyProtection="1">
      <alignment horizontal="left" vertical="center" wrapText="1"/>
    </xf>
    <xf numFmtId="14" fontId="12" fillId="2" borderId="0" xfId="0" applyNumberFormat="1" applyFont="1" applyFill="1" applyBorder="1" applyAlignment="1" applyProtection="1">
      <alignment horizontal="left" vertical="top"/>
    </xf>
    <xf numFmtId="0" fontId="8" fillId="2" borderId="55" xfId="0" applyFont="1" applyFill="1" applyBorder="1" applyAlignment="1" applyProtection="1">
      <alignment horizontal="left" vertical="top"/>
    </xf>
    <xf numFmtId="0" fontId="5" fillId="2" borderId="28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9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left" vertical="top"/>
    </xf>
    <xf numFmtId="0" fontId="8" fillId="2" borderId="8" xfId="0" applyFont="1" applyFill="1" applyBorder="1" applyAlignment="1" applyProtection="1">
      <alignment horizontal="left" vertical="top"/>
    </xf>
    <xf numFmtId="0" fontId="8" fillId="2" borderId="8" xfId="0" applyFont="1" applyFill="1" applyBorder="1" applyAlignment="1" applyProtection="1">
      <alignment horizontal="right" vertical="center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8" fillId="2" borderId="18" xfId="0" applyFont="1" applyFill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3" borderId="11" xfId="0" applyFont="1" applyFill="1" applyBorder="1" applyAlignment="1" applyProtection="1">
      <alignment horizontal="left" vertical="center" wrapText="1"/>
    </xf>
    <xf numFmtId="0" fontId="8" fillId="3" borderId="12" xfId="0" applyFont="1" applyFill="1" applyBorder="1" applyAlignment="1" applyProtection="1">
      <alignment horizontal="left" vertical="center" wrapText="1"/>
    </xf>
    <xf numFmtId="0" fontId="8" fillId="3" borderId="13" xfId="0" applyFont="1" applyFill="1" applyBorder="1" applyAlignment="1" applyProtection="1">
      <alignment horizontal="left" vertical="center" wrapText="1"/>
    </xf>
    <xf numFmtId="0" fontId="8" fillId="3" borderId="21" xfId="0" applyFont="1" applyFill="1" applyBorder="1" applyAlignment="1" applyProtection="1">
      <alignment horizontal="left" vertical="center" wrapText="1"/>
    </xf>
    <xf numFmtId="0" fontId="8" fillId="3" borderId="22" xfId="0" applyFont="1" applyFill="1" applyBorder="1" applyAlignment="1" applyProtection="1">
      <alignment horizontal="left"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176" fontId="5" fillId="2" borderId="18" xfId="0" applyNumberFormat="1" applyFont="1" applyFill="1" applyBorder="1" applyAlignment="1" applyProtection="1">
      <alignment horizontal="center" vertical="center" wrapText="1"/>
    </xf>
    <xf numFmtId="176" fontId="5" fillId="2" borderId="19" xfId="0" applyNumberFormat="1" applyFont="1" applyFill="1" applyBorder="1" applyAlignment="1" applyProtection="1">
      <alignment horizontal="center" vertical="center" wrapText="1"/>
    </xf>
    <xf numFmtId="0" fontId="8" fillId="2" borderId="59" xfId="0" applyFont="1" applyFill="1" applyBorder="1" applyAlignment="1" applyProtection="1">
      <alignment horizontal="center" vertical="center" wrapText="1"/>
    </xf>
    <xf numFmtId="0" fontId="8" fillId="2" borderId="28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left" vertical="center"/>
    </xf>
    <xf numFmtId="0" fontId="8" fillId="3" borderId="22" xfId="0" applyFont="1" applyFill="1" applyBorder="1" applyAlignment="1" applyProtection="1">
      <alignment horizontal="left" vertical="center"/>
    </xf>
    <xf numFmtId="0" fontId="8" fillId="3" borderId="23" xfId="0" applyFont="1" applyFill="1" applyBorder="1" applyAlignment="1" applyProtection="1">
      <alignment horizontal="left" vertical="center"/>
    </xf>
    <xf numFmtId="0" fontId="8" fillId="3" borderId="24" xfId="0" applyFont="1" applyFill="1" applyBorder="1" applyAlignment="1" applyProtection="1">
      <alignment horizontal="left" vertical="center" wrapText="1"/>
    </xf>
    <xf numFmtId="0" fontId="8" fillId="3" borderId="2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 applyProtection="1">
      <alignment horizontal="left" vertical="center" wrapText="1"/>
      <protection locked="0"/>
    </xf>
    <xf numFmtId="0" fontId="8" fillId="2" borderId="19" xfId="0" applyFont="1" applyFill="1" applyBorder="1" applyAlignment="1" applyProtection="1">
      <alignment horizontal="left" vertical="center" wrapText="1"/>
      <protection locked="0"/>
    </xf>
    <xf numFmtId="0" fontId="8" fillId="2" borderId="59" xfId="0" applyFont="1" applyFill="1" applyBorder="1" applyAlignment="1" applyProtection="1">
      <alignment horizontal="left" vertical="top" wrapText="1"/>
      <protection locked="0"/>
    </xf>
    <xf numFmtId="0" fontId="8" fillId="2" borderId="28" xfId="0" applyFont="1" applyFill="1" applyBorder="1" applyAlignment="1" applyProtection="1">
      <alignment horizontal="left" vertical="top" wrapText="1"/>
      <protection locked="0"/>
    </xf>
    <xf numFmtId="0" fontId="8" fillId="2" borderId="29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8" fillId="3" borderId="9" xfId="0" applyFont="1" applyFill="1" applyBorder="1" applyAlignment="1" applyProtection="1">
      <alignment horizontal="left" vertical="center" wrapText="1"/>
    </xf>
    <xf numFmtId="0" fontId="8" fillId="2" borderId="102" xfId="0" applyFont="1" applyFill="1" applyBorder="1" applyAlignment="1" applyProtection="1">
      <alignment horizontal="left" vertical="top" wrapText="1"/>
      <protection locked="0"/>
    </xf>
    <xf numFmtId="0" fontId="8" fillId="2" borderId="103" xfId="0" applyFont="1" applyFill="1" applyBorder="1" applyAlignment="1" applyProtection="1">
      <alignment horizontal="left" vertical="top" wrapText="1"/>
      <protection locked="0"/>
    </xf>
    <xf numFmtId="0" fontId="8" fillId="2" borderId="104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3" borderId="46" xfId="0" applyFont="1" applyFill="1" applyBorder="1" applyAlignment="1" applyProtection="1">
      <alignment horizontal="left" vertical="center" wrapText="1"/>
    </xf>
    <xf numFmtId="0" fontId="26" fillId="3" borderId="47" xfId="0" applyFont="1" applyFill="1" applyBorder="1" applyAlignment="1" applyProtection="1">
      <alignment horizontal="left" vertical="center" wrapText="1"/>
    </xf>
    <xf numFmtId="0" fontId="26" fillId="3" borderId="68" xfId="0" applyFont="1" applyFill="1" applyBorder="1" applyAlignment="1" applyProtection="1">
      <alignment horizontal="left" vertical="center" wrapText="1"/>
    </xf>
    <xf numFmtId="49" fontId="24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65" xfId="0" applyFont="1" applyFill="1" applyBorder="1" applyAlignment="1" applyProtection="1">
      <alignment horizontal="center" vertical="center" wrapText="1"/>
      <protection locked="0"/>
    </xf>
    <xf numFmtId="0" fontId="26" fillId="2" borderId="67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left" vertical="center" wrapText="1"/>
    </xf>
    <xf numFmtId="0" fontId="8" fillId="3" borderId="87" xfId="0" applyFont="1" applyFill="1" applyBorder="1" applyAlignment="1" applyProtection="1">
      <alignment horizontal="center" vertical="center" wrapText="1"/>
    </xf>
    <xf numFmtId="0" fontId="8" fillId="3" borderId="88" xfId="0" applyFont="1" applyFill="1" applyBorder="1" applyAlignment="1" applyProtection="1">
      <alignment horizontal="center" vertical="center" wrapText="1"/>
    </xf>
    <xf numFmtId="0" fontId="8" fillId="3" borderId="89" xfId="0" applyFont="1" applyFill="1" applyBorder="1" applyAlignment="1" applyProtection="1">
      <alignment horizontal="center" vertical="center" wrapText="1"/>
    </xf>
    <xf numFmtId="0" fontId="8" fillId="3" borderId="90" xfId="0" applyFont="1" applyFill="1" applyBorder="1" applyAlignment="1" applyProtection="1">
      <alignment horizontal="center" vertical="center" wrapText="1"/>
    </xf>
    <xf numFmtId="0" fontId="8" fillId="3" borderId="91" xfId="0" applyFont="1" applyFill="1" applyBorder="1" applyAlignment="1" applyProtection="1">
      <alignment horizontal="center" vertical="center" wrapText="1"/>
    </xf>
    <xf numFmtId="0" fontId="8" fillId="3" borderId="92" xfId="0" applyFont="1" applyFill="1" applyBorder="1" applyAlignment="1" applyProtection="1">
      <alignment horizontal="center" vertical="center" wrapText="1"/>
    </xf>
    <xf numFmtId="0" fontId="8" fillId="3" borderId="93" xfId="0" applyFont="1" applyFill="1" applyBorder="1" applyAlignment="1" applyProtection="1">
      <alignment horizontal="center" vertical="center" wrapText="1"/>
    </xf>
    <xf numFmtId="0" fontId="8" fillId="3" borderId="94" xfId="0" applyFont="1" applyFill="1" applyBorder="1" applyAlignment="1" applyProtection="1">
      <alignment horizontal="center" vertical="center" wrapText="1"/>
    </xf>
    <xf numFmtId="0" fontId="8" fillId="3" borderId="95" xfId="0" applyFont="1" applyFill="1" applyBorder="1" applyAlignment="1" applyProtection="1">
      <alignment horizontal="center" vertical="center" wrapText="1"/>
    </xf>
    <xf numFmtId="0" fontId="8" fillId="3" borderId="96" xfId="0" applyFont="1" applyFill="1" applyBorder="1" applyAlignment="1" applyProtection="1">
      <alignment horizontal="left" vertical="center" wrapText="1"/>
    </xf>
    <xf numFmtId="0" fontId="8" fillId="3" borderId="88" xfId="0" applyFont="1" applyFill="1" applyBorder="1" applyAlignment="1" applyProtection="1">
      <alignment horizontal="left" vertical="center" wrapText="1"/>
    </xf>
    <xf numFmtId="0" fontId="8" fillId="3" borderId="97" xfId="0" applyFont="1" applyFill="1" applyBorder="1" applyAlignment="1" applyProtection="1">
      <alignment horizontal="left" vertical="center" wrapText="1"/>
    </xf>
    <xf numFmtId="0" fontId="8" fillId="2" borderId="64" xfId="0" applyFont="1" applyFill="1" applyBorder="1" applyAlignment="1" applyProtection="1">
      <alignment horizontal="center" vertical="center" wrapText="1"/>
      <protection locked="0"/>
    </xf>
    <xf numFmtId="0" fontId="8" fillId="2" borderId="99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3" borderId="87" xfId="0" applyFont="1" applyFill="1" applyBorder="1" applyAlignment="1" applyProtection="1">
      <alignment horizontal="left" vertical="center" wrapText="1"/>
    </xf>
    <xf numFmtId="0" fontId="8" fillId="2" borderId="100" xfId="0" applyFont="1" applyFill="1" applyBorder="1" applyAlignment="1" applyProtection="1">
      <alignment horizontal="center" vertical="center" wrapText="1"/>
      <protection locked="0"/>
    </xf>
    <xf numFmtId="176" fontId="9" fillId="2" borderId="64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99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0" xfId="0" applyFont="1" applyFill="1" applyBorder="1" applyAlignment="1" applyProtection="1">
      <alignment horizontal="center" vertical="center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20" fillId="0" borderId="42" xfId="0" applyFont="1" applyFill="1" applyBorder="1" applyAlignment="1" applyProtection="1">
      <alignment horizontal="center" vertical="center"/>
      <protection locked="0"/>
    </xf>
    <xf numFmtId="0" fontId="20" fillId="0" borderId="52" xfId="0" applyFont="1" applyFill="1" applyBorder="1" applyAlignment="1" applyProtection="1">
      <alignment horizontal="center" vertical="center"/>
      <protection locked="0"/>
    </xf>
    <xf numFmtId="0" fontId="22" fillId="0" borderId="41" xfId="0" applyFont="1" applyFill="1" applyBorder="1" applyAlignment="1" applyProtection="1">
      <alignment horizontal="center" vertical="center"/>
      <protection locked="0"/>
    </xf>
    <xf numFmtId="0" fontId="22" fillId="0" borderId="42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top"/>
    </xf>
    <xf numFmtId="0" fontId="8" fillId="3" borderId="32" xfId="0" applyFont="1" applyFill="1" applyBorder="1" applyAlignment="1" applyProtection="1">
      <alignment horizontal="left" vertical="center" wrapText="1"/>
    </xf>
    <xf numFmtId="0" fontId="8" fillId="3" borderId="39" xfId="0" applyFont="1" applyFill="1" applyBorder="1" applyAlignment="1" applyProtection="1">
      <alignment horizontal="left" vertical="center" wrapText="1"/>
    </xf>
    <xf numFmtId="0" fontId="8" fillId="3" borderId="34" xfId="0" applyFont="1" applyFill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horizontal="left" vertical="center" wrapText="1"/>
    </xf>
    <xf numFmtId="0" fontId="8" fillId="3" borderId="31" xfId="0" applyFont="1" applyFill="1" applyBorder="1" applyAlignment="1" applyProtection="1">
      <alignment horizontal="left" vertical="center" wrapText="1"/>
    </xf>
    <xf numFmtId="0" fontId="8" fillId="3" borderId="35" xfId="0" applyFont="1" applyFill="1" applyBorder="1" applyAlignment="1" applyProtection="1">
      <alignment horizontal="center" vertical="center" wrapText="1"/>
    </xf>
    <xf numFmtId="0" fontId="8" fillId="3" borderId="36" xfId="0" applyFont="1" applyFill="1" applyBorder="1" applyAlignment="1" applyProtection="1">
      <alignment horizontal="center" vertical="center" wrapText="1"/>
    </xf>
    <xf numFmtId="0" fontId="8" fillId="3" borderId="37" xfId="0" applyFont="1" applyFill="1" applyBorder="1" applyAlignment="1" applyProtection="1">
      <alignment horizontal="center" vertical="center" wrapText="1"/>
    </xf>
    <xf numFmtId="0" fontId="8" fillId="4" borderId="34" xfId="0" applyFont="1" applyFill="1" applyBorder="1" applyAlignment="1" applyProtection="1">
      <alignment horizontal="center"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4" borderId="25" xfId="0" applyFont="1" applyFill="1" applyBorder="1" applyAlignment="1" applyProtection="1">
      <alignment horizontal="center" vertical="center" wrapText="1"/>
    </xf>
    <xf numFmtId="0" fontId="8" fillId="3" borderId="32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30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176" fontId="24" fillId="2" borderId="73" xfId="0" applyNumberFormat="1" applyFont="1" applyFill="1" applyBorder="1" applyAlignment="1" applyProtection="1">
      <alignment horizontal="center" vertical="center" wrapText="1"/>
      <protection locked="0"/>
    </xf>
    <xf numFmtId="176" fontId="24" fillId="2" borderId="18" xfId="0" applyNumberFormat="1" applyFont="1" applyFill="1" applyBorder="1" applyAlignment="1" applyProtection="1">
      <alignment horizontal="center" vertical="center" wrapText="1"/>
      <protection locked="0"/>
    </xf>
    <xf numFmtId="176" fontId="2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</xf>
    <xf numFmtId="0" fontId="8" fillId="3" borderId="72" xfId="0" applyFont="1" applyFill="1" applyBorder="1" applyAlignment="1" applyProtection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74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4" fillId="2" borderId="58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8" fillId="3" borderId="70" xfId="0" applyFont="1" applyFill="1" applyBorder="1" applyAlignment="1" applyProtection="1">
      <alignment horizontal="center" vertical="center" wrapText="1"/>
    </xf>
    <xf numFmtId="0" fontId="24" fillId="2" borderId="33" xfId="0" applyFont="1" applyFill="1" applyBorder="1" applyAlignment="1" applyProtection="1">
      <alignment horizontal="center" vertical="center"/>
      <protection locked="0"/>
    </xf>
    <xf numFmtId="0" fontId="24" fillId="2" borderId="8" xfId="0" applyFont="1" applyFill="1" applyBorder="1" applyAlignment="1" applyProtection="1">
      <alignment horizontal="center" vertical="center"/>
      <protection locked="0"/>
    </xf>
    <xf numFmtId="0" fontId="24" fillId="2" borderId="10" xfId="0" applyFont="1" applyFill="1" applyBorder="1" applyAlignment="1" applyProtection="1">
      <alignment horizontal="center" vertical="center"/>
      <protection locked="0"/>
    </xf>
    <xf numFmtId="0" fontId="8" fillId="2" borderId="63" xfId="0" applyFont="1" applyFill="1" applyBorder="1" applyAlignment="1" applyProtection="1">
      <alignment horizontal="left" vertical="center" wrapText="1"/>
      <protection locked="0"/>
    </xf>
    <xf numFmtId="0" fontId="12" fillId="3" borderId="50" xfId="0" applyFont="1" applyFill="1" applyBorder="1" applyAlignment="1" applyProtection="1">
      <alignment horizontal="center" vertical="center" wrapText="1"/>
    </xf>
    <xf numFmtId="0" fontId="12" fillId="3" borderId="61" xfId="0" applyFont="1" applyFill="1" applyBorder="1" applyAlignment="1" applyProtection="1">
      <alignment horizontal="center" vertical="center" wrapText="1"/>
    </xf>
    <xf numFmtId="0" fontId="12" fillId="3" borderId="51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 wrapText="1"/>
    </xf>
    <xf numFmtId="49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24" xfId="0" applyFont="1" applyFill="1" applyBorder="1" applyAlignment="1" applyProtection="1">
      <alignment horizontal="center" vertical="center" wrapText="1"/>
      <protection locked="0"/>
    </xf>
    <xf numFmtId="0" fontId="24" fillId="2" borderId="20" xfId="0" applyFont="1" applyFill="1" applyBorder="1" applyAlignment="1" applyProtection="1">
      <alignment horizontal="center" vertical="center" wrapText="1"/>
      <protection locked="0"/>
    </xf>
    <xf numFmtId="0" fontId="24" fillId="2" borderId="62" xfId="0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horizontal="center" vertical="center"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9" fillId="2" borderId="82" xfId="0" applyFont="1" applyFill="1" applyBorder="1" applyAlignment="1" applyProtection="1">
      <alignment horizontal="center" vertical="center" shrinkToFit="1"/>
      <protection locked="0"/>
    </xf>
    <xf numFmtId="0" fontId="27" fillId="2" borderId="83" xfId="0" applyFont="1" applyFill="1" applyBorder="1" applyAlignment="1" applyProtection="1">
      <alignment horizontal="center" vertical="center" shrinkToFit="1"/>
      <protection locked="0"/>
    </xf>
    <xf numFmtId="0" fontId="27" fillId="2" borderId="84" xfId="0" applyFont="1" applyFill="1" applyBorder="1" applyAlignment="1" applyProtection="1">
      <alignment horizontal="center" vertical="center" shrinkToFit="1"/>
      <protection locked="0"/>
    </xf>
    <xf numFmtId="0" fontId="8" fillId="3" borderId="78" xfId="0" applyFont="1" applyFill="1" applyBorder="1" applyAlignment="1" applyProtection="1">
      <alignment horizontal="left" vertical="center" wrapText="1"/>
    </xf>
    <xf numFmtId="0" fontId="26" fillId="3" borderId="76" xfId="0" applyFont="1" applyFill="1" applyBorder="1" applyAlignment="1" applyProtection="1">
      <alignment horizontal="left" vertical="center" wrapText="1"/>
    </xf>
    <xf numFmtId="0" fontId="26" fillId="3" borderId="79" xfId="0" applyFont="1" applyFill="1" applyBorder="1" applyAlignment="1" applyProtection="1">
      <alignment horizontal="left" vertical="center" wrapText="1"/>
    </xf>
    <xf numFmtId="0" fontId="24" fillId="2" borderId="85" xfId="0" applyFont="1" applyFill="1" applyBorder="1" applyAlignment="1" applyProtection="1">
      <alignment horizontal="left" vertical="center" wrapText="1"/>
      <protection locked="0"/>
    </xf>
    <xf numFmtId="0" fontId="26" fillId="2" borderId="83" xfId="0" applyFont="1" applyFill="1" applyBorder="1" applyAlignment="1" applyProtection="1">
      <alignment horizontal="left" vertical="center" wrapText="1"/>
      <protection locked="0"/>
    </xf>
    <xf numFmtId="0" fontId="26" fillId="2" borderId="86" xfId="0" applyFont="1" applyFill="1" applyBorder="1" applyAlignment="1" applyProtection="1">
      <alignment horizontal="left" vertical="center" wrapText="1"/>
      <protection locked="0"/>
    </xf>
    <xf numFmtId="176" fontId="5" fillId="2" borderId="63" xfId="0" applyNumberFormat="1" applyFont="1" applyFill="1" applyBorder="1" applyAlignment="1" applyProtection="1">
      <alignment horizontal="left" vertical="center" wrapText="1"/>
      <protection locked="0"/>
    </xf>
    <xf numFmtId="0" fontId="8" fillId="3" borderId="71" xfId="0" applyFont="1" applyFill="1" applyBorder="1" applyAlignment="1" applyProtection="1">
      <alignment horizontal="center" vertical="center" wrapText="1"/>
    </xf>
    <xf numFmtId="0" fontId="8" fillId="3" borderId="89" xfId="0" applyFont="1" applyFill="1" applyBorder="1" applyAlignment="1" applyProtection="1">
      <alignment horizontal="left" vertical="center" wrapText="1"/>
    </xf>
    <xf numFmtId="0" fontId="24" fillId="2" borderId="26" xfId="0" applyFont="1" applyFill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49" fontId="24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73" xfId="0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27" fillId="2" borderId="80" xfId="0" applyFont="1" applyFill="1" applyBorder="1" applyAlignment="1" applyProtection="1">
      <alignment horizontal="center" vertical="center" shrinkToFit="1"/>
      <protection locked="0"/>
    </xf>
    <xf numFmtId="0" fontId="8" fillId="3" borderId="47" xfId="0" applyFont="1" applyFill="1" applyBorder="1" applyAlignment="1" applyProtection="1">
      <alignment horizontal="left" vertical="center" wrapText="1"/>
    </xf>
    <xf numFmtId="0" fontId="8" fillId="3" borderId="68" xfId="0" applyFont="1" applyFill="1" applyBorder="1" applyAlignment="1" applyProtection="1">
      <alignment horizontal="left" vertical="center" wrapText="1"/>
    </xf>
    <xf numFmtId="49" fontId="24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49" xfId="0" applyFont="1" applyFill="1" applyBorder="1" applyAlignment="1" applyProtection="1">
      <alignment horizontal="center" vertical="center" wrapText="1"/>
      <protection locked="0"/>
    </xf>
    <xf numFmtId="0" fontId="26" fillId="2" borderId="69" xfId="0" applyFont="1" applyFill="1" applyBorder="1" applyAlignment="1" applyProtection="1">
      <alignment horizontal="center" vertical="center" wrapText="1"/>
      <protection locked="0"/>
    </xf>
    <xf numFmtId="0" fontId="24" fillId="2" borderId="81" xfId="0" applyFont="1" applyFill="1" applyBorder="1" applyAlignment="1" applyProtection="1">
      <alignment horizontal="left" vertical="center" wrapText="1"/>
      <protection locked="0"/>
    </xf>
    <xf numFmtId="0" fontId="26" fillId="2" borderId="18" xfId="0" applyFont="1" applyFill="1" applyBorder="1" applyAlignment="1" applyProtection="1">
      <alignment horizontal="left" vertical="center" wrapText="1"/>
      <protection locked="0"/>
    </xf>
    <xf numFmtId="0" fontId="26" fillId="2" borderId="19" xfId="0" applyFont="1" applyFill="1" applyBorder="1" applyAlignment="1" applyProtection="1">
      <alignment horizontal="left" vertical="center" wrapText="1"/>
      <protection locked="0"/>
    </xf>
    <xf numFmtId="0" fontId="8" fillId="3" borderId="75" xfId="0" applyFont="1" applyFill="1" applyBorder="1" applyAlignment="1" applyProtection="1">
      <alignment horizontal="left" vertical="center" wrapText="1"/>
    </xf>
    <xf numFmtId="0" fontId="8" fillId="3" borderId="76" xfId="0" applyFont="1" applyFill="1" applyBorder="1" applyAlignment="1" applyProtection="1">
      <alignment horizontal="left" vertical="center" wrapText="1"/>
    </xf>
    <xf numFmtId="0" fontId="8" fillId="3" borderId="77" xfId="0" applyFont="1" applyFill="1" applyBorder="1" applyAlignment="1" applyProtection="1">
      <alignment horizontal="left" vertical="center" wrapText="1"/>
    </xf>
    <xf numFmtId="0" fontId="8" fillId="2" borderId="80" xfId="0" applyFont="1" applyFill="1" applyBorder="1" applyAlignment="1" applyProtection="1">
      <alignment horizontal="center" vertical="center" wrapText="1"/>
      <protection locked="0"/>
    </xf>
    <xf numFmtId="0" fontId="8" fillId="2" borderId="94" xfId="0" applyFont="1" applyFill="1" applyBorder="1" applyAlignment="1" applyProtection="1">
      <alignment horizontal="center" vertical="center" wrapText="1"/>
      <protection locked="0"/>
    </xf>
    <xf numFmtId="0" fontId="8" fillId="2" borderId="81" xfId="0" applyFont="1" applyFill="1" applyBorder="1" applyAlignment="1" applyProtection="1">
      <alignment horizontal="center" vertical="center" wrapText="1"/>
      <protection locked="0"/>
    </xf>
    <xf numFmtId="176" fontId="9" fillId="2" borderId="99" xfId="0" applyNumberFormat="1" applyFont="1" applyFill="1" applyBorder="1" applyAlignment="1" applyProtection="1">
      <alignment horizontal="center" vertical="center" wrapText="1"/>
    </xf>
    <xf numFmtId="176" fontId="9" fillId="2" borderId="101" xfId="0" applyNumberFormat="1" applyFont="1" applyFill="1" applyBorder="1" applyAlignment="1" applyProtection="1">
      <alignment horizontal="center" vertical="center" wrapText="1"/>
    </xf>
    <xf numFmtId="176" fontId="5" fillId="2" borderId="28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6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98" xfId="0" applyFont="1" applyFill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S$47" noThreeD="1"/>
</file>

<file path=xl/ctrlProps/ctrlProp10.xml><?xml version="1.0" encoding="utf-8"?>
<formControlPr xmlns="http://schemas.microsoft.com/office/spreadsheetml/2009/9/main" objectType="CheckBox" fmlaLink="$S$45" noThreeD="1"/>
</file>

<file path=xl/ctrlProps/ctrlProp11.xml><?xml version="1.0" encoding="utf-8"?>
<formControlPr xmlns="http://schemas.microsoft.com/office/spreadsheetml/2009/9/main" objectType="CheckBox" fmlaLink="$S$33" noThreeD="1"/>
</file>

<file path=xl/ctrlProps/ctrlProp12.xml><?xml version="1.0" encoding="utf-8"?>
<formControlPr xmlns="http://schemas.microsoft.com/office/spreadsheetml/2009/9/main" objectType="CheckBox" fmlaLink="$T$33" noThreeD="1"/>
</file>

<file path=xl/ctrlProps/ctrlProp13.xml><?xml version="1.0" encoding="utf-8"?>
<formControlPr xmlns="http://schemas.microsoft.com/office/spreadsheetml/2009/9/main" objectType="CheckBox" fmlaLink="$U$33" noThreeD="1"/>
</file>

<file path=xl/ctrlProps/ctrlProp14.xml><?xml version="1.0" encoding="utf-8"?>
<formControlPr xmlns="http://schemas.microsoft.com/office/spreadsheetml/2009/9/main" objectType="CheckBox" fmlaLink="$U$49" noThreeD="1"/>
</file>

<file path=xl/ctrlProps/ctrlProp15.xml><?xml version="1.0" encoding="utf-8"?>
<formControlPr xmlns="http://schemas.microsoft.com/office/spreadsheetml/2009/9/main" objectType="CheckBox" fmlaLink="$V$47" noThreeD="1"/>
</file>

<file path=xl/ctrlProps/ctrlProp16.xml><?xml version="1.0" encoding="utf-8"?>
<formControlPr xmlns="http://schemas.microsoft.com/office/spreadsheetml/2009/9/main" objectType="CheckBox" fmlaLink="$T$45" noThreeD="1"/>
</file>

<file path=xl/ctrlProps/ctrlProp17.xml><?xml version="1.0" encoding="utf-8"?>
<formControlPr xmlns="http://schemas.microsoft.com/office/spreadsheetml/2009/9/main" objectType="CheckBox" fmlaLink="$S$24" noThreeD="1"/>
</file>

<file path=xl/ctrlProps/ctrlProp18.xml><?xml version="1.0" encoding="utf-8"?>
<formControlPr xmlns="http://schemas.microsoft.com/office/spreadsheetml/2009/9/main" objectType="CheckBox" fmlaLink="$T$24" noThreeD="1"/>
</file>

<file path=xl/ctrlProps/ctrlProp19.xml><?xml version="1.0" encoding="utf-8"?>
<formControlPr xmlns="http://schemas.microsoft.com/office/spreadsheetml/2009/9/main" objectType="CheckBox" fmlaLink="$U$24" noThreeD="1"/>
</file>

<file path=xl/ctrlProps/ctrlProp2.xml><?xml version="1.0" encoding="utf-8"?>
<formControlPr xmlns="http://schemas.microsoft.com/office/spreadsheetml/2009/9/main" objectType="CheckBox" fmlaLink="$S$51" noThreeD="1"/>
</file>

<file path=xl/ctrlProps/ctrlProp20.xml><?xml version="1.0" encoding="utf-8"?>
<formControlPr xmlns="http://schemas.microsoft.com/office/spreadsheetml/2009/9/main" objectType="CheckBox" fmlaLink="$V$24" noThreeD="1"/>
</file>

<file path=xl/ctrlProps/ctrlProp21.xml><?xml version="1.0" encoding="utf-8"?>
<formControlPr xmlns="http://schemas.microsoft.com/office/spreadsheetml/2009/9/main" objectType="CheckBox" fmlaLink="$V$33" noThreeD="1"/>
</file>

<file path=xl/ctrlProps/ctrlProp22.xml><?xml version="1.0" encoding="utf-8"?>
<formControlPr xmlns="http://schemas.microsoft.com/office/spreadsheetml/2009/9/main" objectType="CheckBox" fmlaLink="$S$49" noThreeD="1"/>
</file>

<file path=xl/ctrlProps/ctrlProp3.xml><?xml version="1.0" encoding="utf-8"?>
<formControlPr xmlns="http://schemas.microsoft.com/office/spreadsheetml/2009/9/main" objectType="CheckBox" fmlaLink="$U$47" noThreeD="1"/>
</file>

<file path=xl/ctrlProps/ctrlProp4.xml><?xml version="1.0" encoding="utf-8"?>
<formControlPr xmlns="http://schemas.microsoft.com/office/spreadsheetml/2009/9/main" objectType="CheckBox" fmlaLink="$T$51" noThreeD="1"/>
</file>

<file path=xl/ctrlProps/ctrlProp5.xml><?xml version="1.0" encoding="utf-8"?>
<formControlPr xmlns="http://schemas.microsoft.com/office/spreadsheetml/2009/9/main" objectType="CheckBox" fmlaLink="$U$54" noThreeD="1"/>
</file>

<file path=xl/ctrlProps/ctrlProp6.xml><?xml version="1.0" encoding="utf-8"?>
<formControlPr xmlns="http://schemas.microsoft.com/office/spreadsheetml/2009/9/main" objectType="CheckBox" fmlaLink="$T$49" noThreeD="1"/>
</file>

<file path=xl/ctrlProps/ctrlProp7.xml><?xml version="1.0" encoding="utf-8"?>
<formControlPr xmlns="http://schemas.microsoft.com/office/spreadsheetml/2009/9/main" objectType="CheckBox" fmlaLink="$U$51" noThreeD="1"/>
</file>

<file path=xl/ctrlProps/ctrlProp8.xml><?xml version="1.0" encoding="utf-8"?>
<formControlPr xmlns="http://schemas.microsoft.com/office/spreadsheetml/2009/9/main" objectType="CheckBox" fmlaLink="$T$47" noThreeD="1"/>
</file>

<file path=xl/ctrlProps/ctrlProp9.xml><?xml version="1.0" encoding="utf-8"?>
<formControlPr xmlns="http://schemas.microsoft.com/office/spreadsheetml/2009/9/main" objectType="CheckBox" fmlaLink="$S$54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21</xdr:row>
          <xdr:rowOff>45720</xdr:rowOff>
        </xdr:from>
        <xdr:to>
          <xdr:col>17</xdr:col>
          <xdr:colOff>53340</xdr:colOff>
          <xdr:row>21</xdr:row>
          <xdr:rowOff>190500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卒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21</xdr:row>
          <xdr:rowOff>236220</xdr:rowOff>
        </xdr:from>
        <xdr:to>
          <xdr:col>17</xdr:col>
          <xdr:colOff>53340</xdr:colOff>
          <xdr:row>21</xdr:row>
          <xdr:rowOff>381000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卒見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21</xdr:row>
          <xdr:rowOff>441960</xdr:rowOff>
        </xdr:from>
        <xdr:to>
          <xdr:col>17</xdr:col>
          <xdr:colOff>53340</xdr:colOff>
          <xdr:row>21</xdr:row>
          <xdr:rowOff>590550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在学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21</xdr:row>
          <xdr:rowOff>632460</xdr:rowOff>
        </xdr:from>
        <xdr:to>
          <xdr:col>17</xdr:col>
          <xdr:colOff>53340</xdr:colOff>
          <xdr:row>21</xdr:row>
          <xdr:rowOff>781050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中退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41</xdr:row>
          <xdr:rowOff>22860</xdr:rowOff>
        </xdr:from>
        <xdr:to>
          <xdr:col>11</xdr:col>
          <xdr:colOff>228600</xdr:colOff>
          <xdr:row>42</xdr:row>
          <xdr:rowOff>209550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参加実績あり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365760</xdr:colOff>
          <xdr:row>41</xdr:row>
          <xdr:rowOff>22860</xdr:rowOff>
        </xdr:from>
        <xdr:to>
          <xdr:col>15</xdr:col>
          <xdr:colOff>19050</xdr:colOff>
          <xdr:row>42</xdr:row>
          <xdr:rowOff>209550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参加実績なし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30480</xdr:rowOff>
        </xdr:from>
        <xdr:to>
          <xdr:col>7</xdr:col>
          <xdr:colOff>243840</xdr:colOff>
          <xdr:row>32</xdr:row>
          <xdr:rowOff>320040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32</xdr:row>
          <xdr:rowOff>22860</xdr:rowOff>
        </xdr:from>
        <xdr:to>
          <xdr:col>9</xdr:col>
          <xdr:colOff>129540</xdr:colOff>
          <xdr:row>32</xdr:row>
          <xdr:rowOff>320040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32</xdr:row>
          <xdr:rowOff>22860</xdr:rowOff>
        </xdr:from>
        <xdr:to>
          <xdr:col>10</xdr:col>
          <xdr:colOff>76200</xdr:colOff>
          <xdr:row>32</xdr:row>
          <xdr:rowOff>325755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32</xdr:row>
          <xdr:rowOff>30480</xdr:rowOff>
        </xdr:from>
        <xdr:to>
          <xdr:col>10</xdr:col>
          <xdr:colOff>853440</xdr:colOff>
          <xdr:row>32</xdr:row>
          <xdr:rowOff>320040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50</xdr:row>
          <xdr:rowOff>7620</xdr:rowOff>
        </xdr:from>
        <xdr:to>
          <xdr:col>9</xdr:col>
          <xdr:colOff>401955</xdr:colOff>
          <xdr:row>50</xdr:row>
          <xdr:rowOff>247650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空港旅具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51</xdr:row>
          <xdr:rowOff>38100</xdr:rowOff>
        </xdr:from>
        <xdr:to>
          <xdr:col>9</xdr:col>
          <xdr:colOff>53340</xdr:colOff>
          <xdr:row>51</xdr:row>
          <xdr:rowOff>266700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通関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50</xdr:row>
          <xdr:rowOff>7620</xdr:rowOff>
        </xdr:from>
        <xdr:to>
          <xdr:col>12</xdr:col>
          <xdr:colOff>281940</xdr:colOff>
          <xdr:row>50</xdr:row>
          <xdr:rowOff>247650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麻薬犬（ハンドラー）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426720</xdr:colOff>
          <xdr:row>51</xdr:row>
          <xdr:rowOff>38100</xdr:rowOff>
        </xdr:from>
        <xdr:to>
          <xdr:col>10</xdr:col>
          <xdr:colOff>285750</xdr:colOff>
          <xdr:row>51</xdr:row>
          <xdr:rowOff>266700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化学分析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426720</xdr:colOff>
          <xdr:row>50</xdr:row>
          <xdr:rowOff>236220</xdr:rowOff>
        </xdr:from>
        <xdr:to>
          <xdr:col>10</xdr:col>
          <xdr:colOff>171450</xdr:colOff>
          <xdr:row>51</xdr:row>
          <xdr:rowOff>38100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情報管理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50</xdr:row>
          <xdr:rowOff>236220</xdr:rowOff>
        </xdr:from>
        <xdr:to>
          <xdr:col>12</xdr:col>
          <xdr:colOff>97155</xdr:colOff>
          <xdr:row>51</xdr:row>
          <xdr:rowOff>20955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大型X線検査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51</xdr:row>
          <xdr:rowOff>38100</xdr:rowOff>
        </xdr:from>
        <xdr:to>
          <xdr:col>11</xdr:col>
          <xdr:colOff>266700</xdr:colOff>
          <xdr:row>51</xdr:row>
          <xdr:rowOff>266700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事後調査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426720</xdr:colOff>
          <xdr:row>50</xdr:row>
          <xdr:rowOff>7620</xdr:rowOff>
        </xdr:from>
        <xdr:to>
          <xdr:col>10</xdr:col>
          <xdr:colOff>228600</xdr:colOff>
          <xdr:row>50</xdr:row>
          <xdr:rowOff>247650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海港取締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50</xdr:row>
          <xdr:rowOff>236220</xdr:rowOff>
        </xdr:from>
        <xdr:to>
          <xdr:col>9</xdr:col>
          <xdr:colOff>363855</xdr:colOff>
          <xdr:row>51</xdr:row>
          <xdr:rowOff>59055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犯則調査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50</xdr:row>
          <xdr:rowOff>236220</xdr:rowOff>
        </xdr:from>
        <xdr:to>
          <xdr:col>15</xdr:col>
          <xdr:colOff>209550</xdr:colOff>
          <xdr:row>51</xdr:row>
          <xdr:rowOff>20955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システム・AI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51</xdr:row>
          <xdr:rowOff>30480</xdr:rowOff>
        </xdr:from>
        <xdr:to>
          <xdr:col>12</xdr:col>
          <xdr:colOff>514350</xdr:colOff>
          <xdr:row>51</xdr:row>
          <xdr:rowOff>266700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50</xdr:row>
          <xdr:rowOff>7620</xdr:rowOff>
        </xdr:from>
        <xdr:to>
          <xdr:col>15</xdr:col>
          <xdr:colOff>285750</xdr:colOff>
          <xdr:row>50</xdr:row>
          <xdr:rowOff>247650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外国郵便物検査</a:t>
              </a:r>
            </a:p>
          </xdr:txBody>
        </xdr:sp>
        <xdr:clientData/>
      </xdr:twoCellAnchor>
    </mc:Choice>
    <mc:Fallback/>
  </mc:AlternateContent>
  <xdr:twoCellAnchor editAs="oneCell">
    <xdr:from>
      <xdr:col>22</xdr:col>
      <xdr:colOff>37011</xdr:colOff>
      <xdr:row>0</xdr:row>
      <xdr:rowOff>1905</xdr:rowOff>
    </xdr:from>
    <xdr:to>
      <xdr:col>37</xdr:col>
      <xdr:colOff>416106</xdr:colOff>
      <xdr:row>55</xdr:row>
      <xdr:rowOff>27215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3E79082-9DDE-4F07-9502-6F629238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1904" y="1905"/>
          <a:ext cx="10257881" cy="1557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K71"/>
  <sheetViews>
    <sheetView showGridLines="0" tabSelected="1" view="pageBreakPreview" zoomScale="70" zoomScaleNormal="90" zoomScaleSheetLayoutView="70" workbookViewId="0">
      <selection activeCell="B54" sqref="B54:P54"/>
    </sheetView>
  </sheetViews>
  <sheetFormatPr defaultColWidth="9.33203125" defaultRowHeight="14.4"/>
  <cols>
    <col min="1" max="1" width="1.44140625" style="1" customWidth="1"/>
    <col min="2" max="2" width="4.109375" style="1" customWidth="1"/>
    <col min="3" max="4" width="5.109375" style="1" customWidth="1"/>
    <col min="5" max="5" width="22.77734375" style="1" customWidth="1"/>
    <col min="6" max="7" width="6.33203125" style="1" customWidth="1"/>
    <col min="8" max="8" width="17.77734375" style="1" customWidth="1"/>
    <col min="9" max="9" width="11.77734375" style="1" customWidth="1"/>
    <col min="10" max="10" width="17.77734375" style="1" customWidth="1"/>
    <col min="11" max="11" width="15.77734375" style="1" customWidth="1"/>
    <col min="12" max="12" width="5.77734375" style="1" customWidth="1"/>
    <col min="13" max="13" width="10.77734375" style="1" customWidth="1"/>
    <col min="14" max="14" width="5.77734375" style="1" customWidth="1"/>
    <col min="15" max="15" width="5" style="1" customWidth="1"/>
    <col min="16" max="16" width="5.77734375" style="1" customWidth="1"/>
    <col min="17" max="17" width="1.33203125" style="1" customWidth="1"/>
    <col min="18" max="18" width="8.77734375" style="9" customWidth="1"/>
    <col min="19" max="19" width="19.88671875" style="38" hidden="1" customWidth="1"/>
    <col min="20" max="20" width="18.5546875" style="38" hidden="1" customWidth="1"/>
    <col min="21" max="21" width="29.6640625" style="38" hidden="1" customWidth="1"/>
    <col min="22" max="22" width="17.77734375" style="38" hidden="1" customWidth="1"/>
    <col min="23" max="23" width="9.109375" style="9" customWidth="1"/>
    <col min="24" max="24" width="13.77734375" style="1" bestFit="1" customWidth="1"/>
    <col min="25" max="16384" width="9.33203125" style="1"/>
  </cols>
  <sheetData>
    <row r="1" spans="1:37" ht="11.25" customHeight="1" thickTop="1" thickBo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54"/>
      <c r="M1" s="154"/>
      <c r="N1" s="154"/>
      <c r="O1" s="154"/>
      <c r="P1" s="154"/>
      <c r="Q1" s="52"/>
      <c r="R1" s="8"/>
      <c r="S1" s="148" t="s">
        <v>21</v>
      </c>
      <c r="T1" s="149"/>
      <c r="U1" s="149"/>
      <c r="V1" s="150"/>
      <c r="X1" s="6"/>
      <c r="AK1" s="5"/>
    </row>
    <row r="2" spans="1:37" ht="34.5" customHeight="1" thickTop="1" thickBot="1">
      <c r="A2" s="14"/>
      <c r="B2" s="189" t="s">
        <v>20</v>
      </c>
      <c r="C2" s="190"/>
      <c r="D2" s="191"/>
      <c r="E2" s="7"/>
      <c r="F2" s="15"/>
      <c r="G2" s="14"/>
      <c r="H2" s="14"/>
      <c r="I2" s="14"/>
      <c r="J2" s="16"/>
      <c r="K2" s="192" t="s">
        <v>57</v>
      </c>
      <c r="L2" s="192"/>
      <c r="M2" s="193"/>
      <c r="N2" s="193"/>
      <c r="O2" s="193"/>
      <c r="P2" s="193"/>
      <c r="Q2" s="14"/>
      <c r="S2" s="31" t="s">
        <v>22</v>
      </c>
      <c r="T2" s="31" t="s">
        <v>23</v>
      </c>
      <c r="U2" s="31" t="s">
        <v>24</v>
      </c>
      <c r="V2" s="31" t="s">
        <v>25</v>
      </c>
    </row>
    <row r="3" spans="1:37" ht="14.25" customHeight="1">
      <c r="A3" s="14"/>
      <c r="B3" s="14"/>
      <c r="C3" s="17"/>
      <c r="D3" s="18"/>
      <c r="E3" s="19"/>
      <c r="F3" s="20"/>
      <c r="G3" s="20"/>
      <c r="H3" s="20"/>
      <c r="I3" s="21"/>
      <c r="J3" s="22"/>
      <c r="K3" s="22"/>
      <c r="L3" s="22"/>
      <c r="M3" s="22"/>
      <c r="N3" s="22"/>
      <c r="O3" s="22"/>
      <c r="P3" s="22"/>
      <c r="Q3" s="14"/>
      <c r="S3" s="32" t="s">
        <v>59</v>
      </c>
      <c r="T3" s="33" t="s">
        <v>101</v>
      </c>
      <c r="U3" s="34">
        <v>46112</v>
      </c>
      <c r="V3" s="34">
        <v>46113</v>
      </c>
      <c r="W3" s="10"/>
    </row>
    <row r="4" spans="1:37" ht="36" customHeight="1">
      <c r="A4" s="14"/>
      <c r="B4" s="200" t="s">
        <v>98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14"/>
      <c r="S4" s="32" t="s">
        <v>60</v>
      </c>
      <c r="T4" s="33" t="s">
        <v>58</v>
      </c>
      <c r="U4" s="35"/>
      <c r="V4" s="35"/>
      <c r="W4" s="10"/>
    </row>
    <row r="5" spans="1:37" ht="12" customHeight="1" thickBot="1">
      <c r="A5" s="14"/>
      <c r="B5" s="23"/>
      <c r="C5" s="23"/>
      <c r="D5" s="2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S5" s="32" t="s">
        <v>61</v>
      </c>
      <c r="T5" s="33" t="s">
        <v>102</v>
      </c>
      <c r="U5" s="36"/>
      <c r="V5" s="36"/>
    </row>
    <row r="6" spans="1:37" ht="18" customHeight="1" thickTop="1">
      <c r="A6" s="14"/>
      <c r="B6" s="160" t="s">
        <v>15</v>
      </c>
      <c r="C6" s="161"/>
      <c r="D6" s="161"/>
      <c r="E6" s="161"/>
      <c r="F6" s="161"/>
      <c r="G6" s="162"/>
      <c r="H6" s="184" t="s">
        <v>71</v>
      </c>
      <c r="I6" s="162"/>
      <c r="J6" s="184" t="s">
        <v>9</v>
      </c>
      <c r="K6" s="211"/>
      <c r="L6" s="53"/>
      <c r="M6" s="181" t="s">
        <v>113</v>
      </c>
      <c r="N6" s="181"/>
      <c r="O6" s="181"/>
      <c r="P6" s="24"/>
      <c r="Q6" s="14"/>
      <c r="S6" s="32" t="s">
        <v>62</v>
      </c>
      <c r="T6" s="33" t="s">
        <v>103</v>
      </c>
      <c r="U6" s="36"/>
      <c r="V6" s="36"/>
    </row>
    <row r="7" spans="1:37" ht="27" customHeight="1">
      <c r="A7" s="14"/>
      <c r="B7" s="185"/>
      <c r="C7" s="186"/>
      <c r="D7" s="186"/>
      <c r="E7" s="186"/>
      <c r="F7" s="186"/>
      <c r="G7" s="187"/>
      <c r="H7" s="213"/>
      <c r="I7" s="214"/>
      <c r="J7" s="215"/>
      <c r="K7" s="216"/>
      <c r="L7" s="25"/>
      <c r="M7" s="182"/>
      <c r="N7" s="182"/>
      <c r="O7" s="182"/>
      <c r="P7" s="26"/>
      <c r="Q7" s="14"/>
      <c r="S7" s="32" t="s">
        <v>63</v>
      </c>
      <c r="T7" s="33" t="s">
        <v>104</v>
      </c>
      <c r="U7" s="37"/>
      <c r="V7" s="36"/>
    </row>
    <row r="8" spans="1:37" ht="18" customHeight="1">
      <c r="A8" s="14"/>
      <c r="B8" s="163" t="s">
        <v>11</v>
      </c>
      <c r="C8" s="164"/>
      <c r="D8" s="165"/>
      <c r="E8" s="194"/>
      <c r="F8" s="195"/>
      <c r="G8" s="195"/>
      <c r="H8" s="195"/>
      <c r="I8" s="195"/>
      <c r="J8" s="195"/>
      <c r="K8" s="196"/>
      <c r="L8" s="25"/>
      <c r="M8" s="182"/>
      <c r="N8" s="182"/>
      <c r="O8" s="182"/>
      <c r="P8" s="26"/>
      <c r="Q8" s="14"/>
      <c r="S8" s="32" t="s">
        <v>64</v>
      </c>
      <c r="T8" s="33" t="s">
        <v>105</v>
      </c>
      <c r="U8" s="37"/>
      <c r="V8" s="36"/>
    </row>
    <row r="9" spans="1:37" ht="35.1" customHeight="1">
      <c r="A9" s="14"/>
      <c r="B9" s="166" t="s">
        <v>12</v>
      </c>
      <c r="C9" s="167"/>
      <c r="D9" s="168"/>
      <c r="E9" s="197"/>
      <c r="F9" s="198"/>
      <c r="G9" s="198"/>
      <c r="H9" s="198"/>
      <c r="I9" s="198"/>
      <c r="J9" s="198"/>
      <c r="K9" s="199"/>
      <c r="L9" s="25"/>
      <c r="M9" s="182"/>
      <c r="N9" s="182"/>
      <c r="O9" s="182"/>
      <c r="P9" s="26"/>
      <c r="Q9" s="14"/>
      <c r="S9" s="32" t="s">
        <v>118</v>
      </c>
      <c r="T9" s="33" t="s">
        <v>106</v>
      </c>
      <c r="U9" s="37"/>
      <c r="V9" s="36"/>
    </row>
    <row r="10" spans="1:37" ht="18" customHeight="1">
      <c r="A10" s="14"/>
      <c r="B10" s="169" t="s">
        <v>10</v>
      </c>
      <c r="C10" s="170"/>
      <c r="D10" s="170"/>
      <c r="E10" s="170"/>
      <c r="F10" s="170"/>
      <c r="G10" s="171"/>
      <c r="H10" s="175" t="s">
        <v>117</v>
      </c>
      <c r="I10" s="171"/>
      <c r="J10" s="175" t="s">
        <v>93</v>
      </c>
      <c r="K10" s="176"/>
      <c r="L10" s="25"/>
      <c r="M10" s="182"/>
      <c r="N10" s="182"/>
      <c r="O10" s="182"/>
      <c r="P10" s="26"/>
      <c r="Q10" s="14"/>
      <c r="S10" s="32" t="s">
        <v>119</v>
      </c>
      <c r="T10" s="33" t="s">
        <v>107</v>
      </c>
      <c r="U10" s="37"/>
      <c r="V10" s="36"/>
    </row>
    <row r="11" spans="1:37" ht="24.9" customHeight="1">
      <c r="A11" s="14"/>
      <c r="B11" s="172"/>
      <c r="C11" s="173"/>
      <c r="D11" s="173"/>
      <c r="E11" s="173"/>
      <c r="F11" s="173"/>
      <c r="G11" s="174"/>
      <c r="H11" s="179" t="str">
        <f>IF(B11="","",DATEDIF(B11,V3,"y"))</f>
        <v/>
      </c>
      <c r="I11" s="180"/>
      <c r="J11" s="177"/>
      <c r="K11" s="178"/>
      <c r="L11" s="27"/>
      <c r="M11" s="183"/>
      <c r="N11" s="183"/>
      <c r="O11" s="183"/>
      <c r="P11" s="28"/>
      <c r="Q11" s="14"/>
      <c r="S11" s="32" t="s">
        <v>120</v>
      </c>
      <c r="T11" s="33" t="s">
        <v>108</v>
      </c>
      <c r="U11" s="37"/>
      <c r="V11" s="36"/>
    </row>
    <row r="12" spans="1:37" ht="18" customHeight="1">
      <c r="A12" s="14"/>
      <c r="B12" s="155" t="s">
        <v>1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56"/>
      <c r="Q12" s="14"/>
      <c r="S12" s="32"/>
      <c r="T12" s="239" t="s">
        <v>121</v>
      </c>
      <c r="U12" s="37"/>
    </row>
    <row r="13" spans="1:37" ht="15" customHeight="1">
      <c r="A13" s="14"/>
      <c r="B13" s="228" t="s">
        <v>0</v>
      </c>
      <c r="C13" s="229"/>
      <c r="D13" s="230"/>
      <c r="E13" s="204" t="s">
        <v>3</v>
      </c>
      <c r="F13" s="205"/>
      <c r="G13" s="205"/>
      <c r="H13" s="205"/>
      <c r="I13" s="205"/>
      <c r="J13" s="205"/>
      <c r="K13" s="206"/>
      <c r="L13" s="120" t="s">
        <v>4</v>
      </c>
      <c r="M13" s="220"/>
      <c r="N13" s="220"/>
      <c r="O13" s="220"/>
      <c r="P13" s="221"/>
      <c r="Q13" s="14"/>
      <c r="S13" s="32"/>
      <c r="T13" s="239" t="s">
        <v>122</v>
      </c>
      <c r="U13" s="37"/>
    </row>
    <row r="14" spans="1:37" ht="28.5" customHeight="1" thickBot="1">
      <c r="A14" s="14"/>
      <c r="B14" s="217"/>
      <c r="C14" s="218"/>
      <c r="D14" s="219"/>
      <c r="E14" s="225"/>
      <c r="F14" s="226"/>
      <c r="G14" s="226"/>
      <c r="H14" s="226"/>
      <c r="I14" s="226"/>
      <c r="J14" s="226"/>
      <c r="K14" s="227"/>
      <c r="L14" s="222"/>
      <c r="M14" s="223"/>
      <c r="N14" s="223"/>
      <c r="O14" s="223"/>
      <c r="P14" s="224"/>
      <c r="Q14" s="14"/>
      <c r="S14" s="39"/>
      <c r="U14" s="40"/>
    </row>
    <row r="15" spans="1:37" ht="18" customHeight="1" thickTop="1" thickBot="1">
      <c r="A15" s="14"/>
      <c r="B15" s="157" t="s">
        <v>2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9"/>
      <c r="Q15" s="14"/>
      <c r="S15" s="151" t="s">
        <v>26</v>
      </c>
      <c r="T15" s="152"/>
      <c r="U15" s="152"/>
      <c r="V15" s="153"/>
    </row>
    <row r="16" spans="1:37" ht="15" customHeight="1" thickTop="1">
      <c r="A16" s="14"/>
      <c r="B16" s="228" t="s">
        <v>0</v>
      </c>
      <c r="C16" s="229"/>
      <c r="D16" s="230"/>
      <c r="E16" s="204" t="s">
        <v>3</v>
      </c>
      <c r="F16" s="205"/>
      <c r="G16" s="205"/>
      <c r="H16" s="205"/>
      <c r="I16" s="205"/>
      <c r="J16" s="205"/>
      <c r="K16" s="206"/>
      <c r="L16" s="120" t="s">
        <v>5</v>
      </c>
      <c r="M16" s="121"/>
      <c r="N16" s="121"/>
      <c r="O16" s="121"/>
      <c r="P16" s="122"/>
      <c r="Q16" s="14"/>
      <c r="S16" s="41" t="s">
        <v>27</v>
      </c>
      <c r="T16" s="13" t="s">
        <v>30</v>
      </c>
      <c r="U16" s="13" t="s">
        <v>31</v>
      </c>
      <c r="V16" s="13" t="s">
        <v>32</v>
      </c>
    </row>
    <row r="17" spans="1:22" ht="28.5" customHeight="1" thickBot="1">
      <c r="A17" s="14"/>
      <c r="B17" s="201"/>
      <c r="C17" s="202"/>
      <c r="D17" s="203"/>
      <c r="E17" s="207"/>
      <c r="F17" s="208"/>
      <c r="G17" s="208"/>
      <c r="H17" s="208"/>
      <c r="I17" s="208"/>
      <c r="J17" s="208"/>
      <c r="K17" s="209"/>
      <c r="L17" s="123"/>
      <c r="M17" s="124"/>
      <c r="N17" s="124"/>
      <c r="O17" s="124"/>
      <c r="P17" s="125"/>
      <c r="Q17" s="14"/>
      <c r="S17" s="42" t="str">
        <f>E9&amp;CHAR(10)&amp;"("&amp;E8&amp;")"</f>
        <v xml:space="preserve">
()</v>
      </c>
      <c r="T17" s="13" t="e">
        <f>IFERROR(LEFT(E14,FIND("市",E14)),IFERROR(LEFT(E14,FIND("区",E14)),LEFT(E14,FIND("郡",E14))))</f>
        <v>#VALUE!</v>
      </c>
      <c r="U17" s="13" t="str">
        <f>IFERROR(IFERROR(LEFT(E17,FIND("市",E17)),IFERROR(LEFT(E17,FIND("区",E17)),LEFT(E17,FIND("郡",E17)))),"同上")</f>
        <v>同上</v>
      </c>
      <c r="V17" s="13" t="e">
        <f>T17&amp;CHAR(10)&amp;"（"&amp;U17&amp;"）"</f>
        <v>#VALUE!</v>
      </c>
    </row>
    <row r="18" spans="1:22" ht="6.75" customHeight="1" thickTop="1">
      <c r="A18" s="14"/>
      <c r="B18" s="4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4"/>
      <c r="S18" s="43"/>
      <c r="T18" s="43"/>
      <c r="U18" s="43"/>
      <c r="V18" s="43"/>
    </row>
    <row r="19" spans="1:22" ht="12.75" customHeight="1">
      <c r="A19" s="14"/>
      <c r="B19" s="127" t="s">
        <v>76</v>
      </c>
      <c r="C19" s="128"/>
      <c r="D19" s="129"/>
      <c r="E19" s="136" t="s">
        <v>69</v>
      </c>
      <c r="F19" s="137"/>
      <c r="G19" s="138"/>
      <c r="H19" s="136" t="s">
        <v>6</v>
      </c>
      <c r="I19" s="137"/>
      <c r="J19" s="138"/>
      <c r="K19" s="136" t="s">
        <v>66</v>
      </c>
      <c r="L19" s="137"/>
      <c r="M19" s="137"/>
      <c r="N19" s="137"/>
      <c r="O19" s="137"/>
      <c r="P19" s="212"/>
      <c r="Q19" s="14"/>
      <c r="S19" s="13" t="s">
        <v>54</v>
      </c>
      <c r="T19" s="13" t="s">
        <v>33</v>
      </c>
      <c r="U19" s="13" t="s">
        <v>34</v>
      </c>
      <c r="V19" s="13" t="s">
        <v>35</v>
      </c>
    </row>
    <row r="20" spans="1:22" ht="27" customHeight="1">
      <c r="A20" s="14"/>
      <c r="B20" s="130"/>
      <c r="C20" s="131"/>
      <c r="D20" s="132"/>
      <c r="E20" s="139"/>
      <c r="F20" s="140"/>
      <c r="G20" s="141"/>
      <c r="H20" s="144"/>
      <c r="I20" s="145"/>
      <c r="J20" s="146"/>
      <c r="K20" s="47"/>
      <c r="L20" s="54" t="s">
        <v>65</v>
      </c>
      <c r="M20" s="147"/>
      <c r="N20" s="147"/>
      <c r="O20" s="85"/>
      <c r="P20" s="86"/>
      <c r="Q20" s="14"/>
      <c r="S20" s="13">
        <f>IF(LEN(L14)=11,LEFT(L14,3)&amp;"-"&amp;MID(K14K14,4,4)&amp;"-"&amp;RIGHT(L14,4),L14)</f>
        <v>0</v>
      </c>
      <c r="T20" s="13">
        <f>IF(E22="",C20,E22)</f>
        <v>0</v>
      </c>
      <c r="U20" s="42">
        <f>IF(H22="",G20,H22)</f>
        <v>0</v>
      </c>
      <c r="V20" s="42" t="str">
        <f>T20&amp;CHAR(10)&amp;"("&amp;U20&amp;")"</f>
        <v>0
(0)</v>
      </c>
    </row>
    <row r="21" spans="1:22" ht="12.75" customHeight="1">
      <c r="A21" s="14"/>
      <c r="B21" s="130"/>
      <c r="C21" s="131"/>
      <c r="D21" s="132"/>
      <c r="E21" s="142" t="s">
        <v>7</v>
      </c>
      <c r="F21" s="137"/>
      <c r="G21" s="138"/>
      <c r="H21" s="136" t="s">
        <v>67</v>
      </c>
      <c r="I21" s="137"/>
      <c r="J21" s="138"/>
      <c r="K21" s="136" t="s">
        <v>68</v>
      </c>
      <c r="L21" s="137"/>
      <c r="M21" s="137"/>
      <c r="N21" s="137"/>
      <c r="O21" s="137"/>
      <c r="P21" s="212"/>
      <c r="Q21" s="14"/>
      <c r="S21" s="13" t="s">
        <v>36</v>
      </c>
      <c r="T21" s="13" t="s">
        <v>28</v>
      </c>
      <c r="U21" s="44" t="s">
        <v>29</v>
      </c>
    </row>
    <row r="22" spans="1:22" ht="64.5" customHeight="1">
      <c r="A22" s="14"/>
      <c r="B22" s="130"/>
      <c r="C22" s="131"/>
      <c r="D22" s="132"/>
      <c r="E22" s="143"/>
      <c r="F22" s="140"/>
      <c r="G22" s="141"/>
      <c r="H22" s="231"/>
      <c r="I22" s="232"/>
      <c r="J22" s="233"/>
      <c r="K22" s="47"/>
      <c r="L22" s="55" t="s">
        <v>56</v>
      </c>
      <c r="M22" s="236"/>
      <c r="N22" s="237"/>
      <c r="O22" s="234"/>
      <c r="P22" s="235"/>
      <c r="Q22" s="14"/>
      <c r="S22" s="12">
        <f>IF(M22="",M20,M22)</f>
        <v>0</v>
      </c>
      <c r="T22" s="13" t="b">
        <f>IF(S24=TRUE,"既卒"&amp;DATEDIF(S22,U3,"Y"),IF(T24=TRUE,"新卒",IF(U24=TRUE,"在学",IF(V24=TRUE,"中退"))))</f>
        <v>0</v>
      </c>
      <c r="U22" s="42" t="str">
        <f>H11&amp;CHAR(10)&amp;"("&amp;T22&amp;")"</f>
        <v xml:space="preserve">
(FALSE)</v>
      </c>
    </row>
    <row r="23" spans="1:22" ht="12.75" customHeight="1">
      <c r="A23" s="14"/>
      <c r="B23" s="130"/>
      <c r="C23" s="131"/>
      <c r="D23" s="132"/>
      <c r="E23" s="238" t="s">
        <v>116</v>
      </c>
      <c r="F23" s="238"/>
      <c r="G23" s="238"/>
      <c r="H23" s="238"/>
      <c r="I23" s="238"/>
      <c r="J23" s="238"/>
      <c r="K23" s="238" t="s">
        <v>77</v>
      </c>
      <c r="L23" s="238"/>
      <c r="M23" s="238"/>
      <c r="N23" s="238"/>
      <c r="O23" s="238"/>
      <c r="P23" s="238"/>
      <c r="Q23" s="14"/>
      <c r="S23" s="13" t="s">
        <v>16</v>
      </c>
      <c r="T23" s="13" t="s">
        <v>17</v>
      </c>
      <c r="U23" s="13" t="s">
        <v>18</v>
      </c>
      <c r="V23" s="13" t="s">
        <v>19</v>
      </c>
    </row>
    <row r="24" spans="1:22" ht="27" customHeight="1">
      <c r="A24" s="14"/>
      <c r="B24" s="133"/>
      <c r="C24" s="134"/>
      <c r="D24" s="135"/>
      <c r="E24" s="188"/>
      <c r="F24" s="188"/>
      <c r="G24" s="188"/>
      <c r="H24" s="188"/>
      <c r="I24" s="188"/>
      <c r="J24" s="188"/>
      <c r="K24" s="210"/>
      <c r="L24" s="210"/>
      <c r="M24" s="210"/>
      <c r="N24" s="210"/>
      <c r="O24" s="210"/>
      <c r="P24" s="210"/>
      <c r="Q24" s="14"/>
      <c r="S24" s="13" t="b">
        <v>0</v>
      </c>
      <c r="T24" s="13" t="b">
        <v>0</v>
      </c>
      <c r="U24" s="13" t="b">
        <v>0</v>
      </c>
      <c r="V24" s="13" t="b">
        <v>0</v>
      </c>
    </row>
    <row r="25" spans="1:22" ht="18" customHeight="1">
      <c r="A25" s="14"/>
      <c r="B25" s="79" t="s">
        <v>70</v>
      </c>
      <c r="C25" s="80"/>
      <c r="D25" s="80"/>
      <c r="E25" s="83"/>
      <c r="F25" s="83"/>
      <c r="G25" s="83"/>
      <c r="H25" s="84"/>
      <c r="I25" s="96" t="s">
        <v>13</v>
      </c>
      <c r="J25" s="97"/>
      <c r="K25" s="96" t="s">
        <v>14</v>
      </c>
      <c r="L25" s="158"/>
      <c r="M25" s="158"/>
      <c r="N25" s="158"/>
      <c r="O25" s="158"/>
      <c r="P25" s="97"/>
      <c r="Q25" s="14"/>
    </row>
    <row r="26" spans="1:22" ht="44.1" customHeight="1">
      <c r="A26" s="14"/>
      <c r="B26" s="102"/>
      <c r="C26" s="103"/>
      <c r="D26" s="103"/>
      <c r="E26" s="103"/>
      <c r="F26" s="103"/>
      <c r="G26" s="103"/>
      <c r="H26" s="104"/>
      <c r="I26" s="99"/>
      <c r="J26" s="101"/>
      <c r="K26" s="99"/>
      <c r="L26" s="100"/>
      <c r="M26" s="100"/>
      <c r="N26" s="100"/>
      <c r="O26" s="100"/>
      <c r="P26" s="101"/>
      <c r="Q26" s="14"/>
    </row>
    <row r="27" spans="1:22" ht="18" customHeight="1">
      <c r="A27" s="14"/>
      <c r="B27" s="93" t="s">
        <v>8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5"/>
      <c r="Q27" s="14"/>
      <c r="S27" s="43"/>
      <c r="T27" s="43"/>
      <c r="U27" s="43"/>
      <c r="V27" s="43"/>
    </row>
    <row r="28" spans="1:22" ht="4.5" customHeight="1">
      <c r="A28" s="14"/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  <c r="Q28" s="14"/>
    </row>
    <row r="29" spans="1:22" ht="18" customHeight="1">
      <c r="A29" s="14"/>
      <c r="B29" s="59" t="s">
        <v>72</v>
      </c>
      <c r="C29" s="60"/>
      <c r="D29" s="61" t="s">
        <v>73</v>
      </c>
      <c r="E29" s="62"/>
      <c r="F29" s="63" t="s">
        <v>94</v>
      </c>
      <c r="G29" s="46"/>
      <c r="H29" s="62"/>
      <c r="I29" s="57"/>
      <c r="J29" s="57"/>
      <c r="K29" s="57"/>
      <c r="L29" s="57"/>
      <c r="M29" s="57"/>
      <c r="N29" s="57"/>
      <c r="O29" s="57"/>
      <c r="P29" s="58"/>
      <c r="Q29" s="14"/>
    </row>
    <row r="30" spans="1:22" ht="27.75" customHeight="1">
      <c r="A30" s="14"/>
      <c r="B30" s="59"/>
      <c r="C30" s="64"/>
      <c r="D30" s="65"/>
      <c r="E30" s="46"/>
      <c r="F30" s="46"/>
      <c r="G30" s="66" t="s">
        <v>78</v>
      </c>
      <c r="H30" s="67"/>
      <c r="I30" s="66" t="s">
        <v>87</v>
      </c>
      <c r="J30" s="67"/>
      <c r="K30" s="66" t="s">
        <v>88</v>
      </c>
      <c r="L30" s="98"/>
      <c r="M30" s="98"/>
      <c r="N30" s="46"/>
      <c r="O30" s="46"/>
      <c r="P30" s="58"/>
      <c r="Q30" s="14"/>
      <c r="S30" s="36"/>
      <c r="T30" s="36"/>
      <c r="U30" s="36"/>
      <c r="V30" s="36"/>
    </row>
    <row r="31" spans="1:22" ht="6.75" customHeight="1">
      <c r="A31" s="14"/>
      <c r="B31" s="68"/>
      <c r="C31" s="69"/>
      <c r="D31" s="57"/>
      <c r="E31" s="57"/>
      <c r="F31" s="57"/>
      <c r="G31" s="57"/>
      <c r="H31" s="57"/>
      <c r="I31" s="57"/>
      <c r="J31" s="62"/>
      <c r="K31" s="57"/>
      <c r="L31" s="62"/>
      <c r="M31" s="62"/>
      <c r="N31" s="62"/>
      <c r="O31" s="62"/>
      <c r="P31" s="58"/>
      <c r="Q31" s="14"/>
    </row>
    <row r="32" spans="1:22" ht="18" customHeight="1">
      <c r="A32" s="14"/>
      <c r="B32" s="59" t="s">
        <v>72</v>
      </c>
      <c r="C32" s="60"/>
      <c r="D32" s="61" t="s">
        <v>74</v>
      </c>
      <c r="E32" s="62"/>
      <c r="F32" s="63" t="s">
        <v>99</v>
      </c>
      <c r="G32" s="46"/>
      <c r="H32" s="62"/>
      <c r="I32" s="57"/>
      <c r="J32" s="57"/>
      <c r="K32" s="57"/>
      <c r="L32" s="57"/>
      <c r="M32" s="57"/>
      <c r="N32" s="57"/>
      <c r="O32" s="57"/>
      <c r="P32" s="58"/>
      <c r="Q32" s="14"/>
      <c r="S32" s="13" t="s">
        <v>37</v>
      </c>
      <c r="T32" s="13" t="s">
        <v>38</v>
      </c>
      <c r="U32" s="13" t="s">
        <v>39</v>
      </c>
      <c r="V32" s="13" t="s">
        <v>40</v>
      </c>
    </row>
    <row r="33" spans="1:22" ht="27.75" customHeight="1">
      <c r="A33" s="14"/>
      <c r="B33" s="59"/>
      <c r="C33" s="64"/>
      <c r="D33" s="65"/>
      <c r="E33" s="57"/>
      <c r="F33" s="57"/>
      <c r="G33" s="62" t="s">
        <v>92</v>
      </c>
      <c r="H33" s="46"/>
      <c r="I33" s="63" t="s">
        <v>96</v>
      </c>
      <c r="J33" s="63" t="s">
        <v>97</v>
      </c>
      <c r="K33" s="62"/>
      <c r="L33" s="66" t="s">
        <v>86</v>
      </c>
      <c r="M33" s="108"/>
      <c r="N33" s="108"/>
      <c r="O33" s="62" t="s">
        <v>79</v>
      </c>
      <c r="P33" s="58"/>
      <c r="Q33" s="63"/>
      <c r="R33" s="11"/>
      <c r="S33" s="13" t="b">
        <v>0</v>
      </c>
      <c r="T33" s="13" t="b">
        <v>0</v>
      </c>
      <c r="U33" s="13" t="b">
        <v>0</v>
      </c>
      <c r="V33" s="13" t="b">
        <v>0</v>
      </c>
    </row>
    <row r="34" spans="1:22" ht="3" customHeight="1">
      <c r="A34" s="14"/>
      <c r="B34" s="59"/>
      <c r="C34" s="64"/>
      <c r="D34" s="65"/>
      <c r="E34" s="62"/>
      <c r="F34" s="62"/>
      <c r="G34" s="57"/>
      <c r="H34" s="57"/>
      <c r="I34" s="57"/>
      <c r="J34" s="57"/>
      <c r="K34" s="57"/>
      <c r="L34" s="57"/>
      <c r="M34" s="57"/>
      <c r="N34" s="57"/>
      <c r="O34" s="57"/>
      <c r="P34" s="58"/>
      <c r="Q34" s="14"/>
      <c r="S34" s="36"/>
      <c r="T34" s="36"/>
      <c r="U34" s="36"/>
      <c r="V34" s="36"/>
    </row>
    <row r="35" spans="1:22" ht="18" customHeight="1">
      <c r="A35" s="14"/>
      <c r="B35" s="59" t="s">
        <v>72</v>
      </c>
      <c r="C35" s="60"/>
      <c r="D35" s="61" t="s">
        <v>75</v>
      </c>
      <c r="E35" s="62"/>
      <c r="F35" s="63" t="s">
        <v>100</v>
      </c>
      <c r="G35" s="46"/>
      <c r="H35" s="57"/>
      <c r="I35" s="57"/>
      <c r="J35" s="57"/>
      <c r="K35" s="57"/>
      <c r="L35" s="57"/>
      <c r="M35" s="57"/>
      <c r="N35" s="57"/>
      <c r="O35" s="57"/>
      <c r="P35" s="58"/>
      <c r="Q35" s="14"/>
    </row>
    <row r="36" spans="1:22" ht="27.75" customHeight="1">
      <c r="A36" s="14"/>
      <c r="B36" s="59"/>
      <c r="C36" s="64"/>
      <c r="D36" s="65"/>
      <c r="E36" s="46"/>
      <c r="F36" s="66" t="s">
        <v>80</v>
      </c>
      <c r="G36" s="109"/>
      <c r="H36" s="109"/>
      <c r="I36" s="109"/>
      <c r="J36" s="109"/>
      <c r="K36" s="109"/>
      <c r="L36" s="57" t="s">
        <v>81</v>
      </c>
      <c r="M36" s="57"/>
      <c r="N36" s="57"/>
      <c r="O36" s="57"/>
      <c r="P36" s="58"/>
      <c r="Q36" s="14"/>
    </row>
    <row r="37" spans="1:22" ht="18" customHeight="1">
      <c r="A37" s="14"/>
      <c r="B37" s="59" t="s">
        <v>72</v>
      </c>
      <c r="C37" s="60"/>
      <c r="D37" s="61" t="s">
        <v>82</v>
      </c>
      <c r="E37" s="62"/>
      <c r="F37" s="62"/>
      <c r="G37" s="57"/>
      <c r="H37" s="57"/>
      <c r="I37" s="57"/>
      <c r="J37" s="57"/>
      <c r="K37" s="57"/>
      <c r="L37" s="57"/>
      <c r="M37" s="57"/>
      <c r="N37" s="57"/>
      <c r="O37" s="57"/>
      <c r="P37" s="58"/>
      <c r="Q37" s="14"/>
    </row>
    <row r="38" spans="1:22" ht="5.0999999999999996" customHeight="1">
      <c r="A38" s="14"/>
      <c r="B38" s="68"/>
      <c r="C38" s="69"/>
      <c r="D38" s="62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/>
      <c r="Q38" s="14"/>
    </row>
    <row r="39" spans="1:22" ht="18" customHeight="1">
      <c r="A39" s="14"/>
      <c r="B39" s="59" t="s">
        <v>72</v>
      </c>
      <c r="C39" s="60"/>
      <c r="D39" s="61" t="s">
        <v>83</v>
      </c>
      <c r="E39" s="62"/>
      <c r="F39" s="62"/>
      <c r="G39" s="57"/>
      <c r="H39" s="46"/>
      <c r="I39" s="46"/>
      <c r="J39" s="46"/>
      <c r="K39" s="46"/>
      <c r="L39" s="46"/>
      <c r="M39" s="46"/>
      <c r="N39" s="46"/>
      <c r="O39" s="46"/>
      <c r="P39" s="70"/>
      <c r="Q39" s="14"/>
    </row>
    <row r="40" spans="1:22" ht="5.0999999999999996" customHeight="1">
      <c r="A40" s="14"/>
      <c r="B40" s="59"/>
      <c r="C40" s="64"/>
      <c r="D40" s="61"/>
      <c r="E40" s="62"/>
      <c r="F40" s="62"/>
      <c r="G40" s="57"/>
      <c r="H40" s="46"/>
      <c r="I40" s="46"/>
      <c r="J40" s="46"/>
      <c r="K40" s="46"/>
      <c r="L40" s="46"/>
      <c r="M40" s="46"/>
      <c r="N40" s="46"/>
      <c r="O40" s="46"/>
      <c r="P40" s="70"/>
      <c r="Q40" s="14"/>
    </row>
    <row r="41" spans="1:22" ht="18" customHeight="1">
      <c r="A41" s="14"/>
      <c r="B41" s="59" t="s">
        <v>72</v>
      </c>
      <c r="C41" s="60"/>
      <c r="D41" s="61" t="s">
        <v>84</v>
      </c>
      <c r="E41" s="62"/>
      <c r="F41" s="62"/>
      <c r="G41" s="57"/>
      <c r="H41" s="93" t="s">
        <v>90</v>
      </c>
      <c r="I41" s="94"/>
      <c r="J41" s="94"/>
      <c r="K41" s="94"/>
      <c r="L41" s="94"/>
      <c r="M41" s="94"/>
      <c r="N41" s="94"/>
      <c r="O41" s="94"/>
      <c r="P41" s="95"/>
      <c r="Q41" s="14"/>
    </row>
    <row r="42" spans="1:22" ht="5.0999999999999996" customHeight="1">
      <c r="A42" s="14"/>
      <c r="B42" s="56"/>
      <c r="C42" s="57"/>
      <c r="D42" s="62"/>
      <c r="E42" s="57"/>
      <c r="F42" s="57"/>
      <c r="G42" s="57"/>
      <c r="H42" s="87"/>
      <c r="I42" s="88"/>
      <c r="J42" s="88"/>
      <c r="K42" s="88"/>
      <c r="L42" s="88"/>
      <c r="M42" s="88"/>
      <c r="N42" s="88"/>
      <c r="O42" s="88"/>
      <c r="P42" s="89"/>
      <c r="Q42" s="14"/>
    </row>
    <row r="43" spans="1:22" ht="18" customHeight="1">
      <c r="A43" s="14"/>
      <c r="B43" s="59" t="s">
        <v>72</v>
      </c>
      <c r="C43" s="60"/>
      <c r="D43" s="61" t="s">
        <v>85</v>
      </c>
      <c r="E43" s="46"/>
      <c r="F43" s="46"/>
      <c r="G43" s="66"/>
      <c r="H43" s="90"/>
      <c r="I43" s="91"/>
      <c r="J43" s="91"/>
      <c r="K43" s="91"/>
      <c r="L43" s="91"/>
      <c r="M43" s="91"/>
      <c r="N43" s="91"/>
      <c r="O43" s="91"/>
      <c r="P43" s="92"/>
      <c r="Q43" s="14"/>
      <c r="U43" s="43"/>
      <c r="V43" s="43"/>
    </row>
    <row r="44" spans="1:22" ht="18" customHeight="1">
      <c r="A44" s="14"/>
      <c r="B44" s="82" t="s">
        <v>89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4"/>
      <c r="Q44" s="14"/>
      <c r="S44" s="13" t="s">
        <v>52</v>
      </c>
      <c r="T44" s="13" t="s">
        <v>53</v>
      </c>
    </row>
    <row r="45" spans="1:22" ht="43.5" customHeight="1">
      <c r="A45" s="14"/>
      <c r="B45" s="105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7"/>
      <c r="Q45" s="14"/>
      <c r="S45" s="45" t="b">
        <v>0</v>
      </c>
      <c r="T45" s="45" t="b">
        <v>0</v>
      </c>
    </row>
    <row r="46" spans="1:22" ht="18" customHeight="1">
      <c r="A46" s="14"/>
      <c r="B46" s="82" t="s">
        <v>114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4"/>
      <c r="Q46" s="14"/>
      <c r="S46" s="13" t="s">
        <v>43</v>
      </c>
      <c r="T46" s="13" t="s">
        <v>44</v>
      </c>
      <c r="U46" s="13" t="s">
        <v>49</v>
      </c>
      <c r="V46" s="13" t="s">
        <v>40</v>
      </c>
    </row>
    <row r="47" spans="1:22" ht="66.75" customHeight="1">
      <c r="A47" s="14"/>
      <c r="B47" s="76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8"/>
      <c r="Q47" s="14"/>
      <c r="S47" s="13" t="b">
        <v>0</v>
      </c>
      <c r="T47" s="13" t="b">
        <v>0</v>
      </c>
      <c r="U47" s="13" t="b">
        <v>0</v>
      </c>
      <c r="V47" s="13" t="b">
        <v>0</v>
      </c>
    </row>
    <row r="48" spans="1:22" ht="18" customHeight="1">
      <c r="A48" s="14"/>
      <c r="B48" s="79" t="s">
        <v>91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1"/>
      <c r="Q48" s="14"/>
      <c r="S48" s="13" t="s">
        <v>109</v>
      </c>
      <c r="T48" s="13" t="s">
        <v>51</v>
      </c>
      <c r="U48" s="13" t="s">
        <v>42</v>
      </c>
    </row>
    <row r="49" spans="1:21" ht="66.75" customHeight="1">
      <c r="A49" s="14"/>
      <c r="B49" s="73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5"/>
      <c r="Q49" s="14"/>
      <c r="S49" s="13" t="b">
        <v>0</v>
      </c>
      <c r="T49" s="13" t="b">
        <v>0</v>
      </c>
      <c r="U49" s="13" t="b">
        <v>0</v>
      </c>
    </row>
    <row r="50" spans="1:21" ht="18" customHeight="1">
      <c r="A50" s="14"/>
      <c r="B50" s="82" t="s">
        <v>112</v>
      </c>
      <c r="C50" s="83"/>
      <c r="D50" s="83"/>
      <c r="E50" s="83"/>
      <c r="F50" s="83"/>
      <c r="G50" s="83"/>
      <c r="H50" s="84"/>
      <c r="I50" s="83" t="s">
        <v>95</v>
      </c>
      <c r="J50" s="83"/>
      <c r="K50" s="83"/>
      <c r="L50" s="83"/>
      <c r="M50" s="83"/>
      <c r="N50" s="83"/>
      <c r="O50" s="83"/>
      <c r="P50" s="84"/>
      <c r="Q50" s="14"/>
      <c r="S50" s="13" t="s">
        <v>45</v>
      </c>
      <c r="T50" s="13" t="s">
        <v>50</v>
      </c>
      <c r="U50" s="13" t="s">
        <v>46</v>
      </c>
    </row>
    <row r="51" spans="1:21" ht="35.1" customHeight="1">
      <c r="A51" s="14"/>
      <c r="B51" s="105"/>
      <c r="C51" s="106"/>
      <c r="D51" s="106"/>
      <c r="E51" s="106"/>
      <c r="F51" s="106"/>
      <c r="G51" s="106"/>
      <c r="H51" s="107"/>
      <c r="I51" s="48"/>
      <c r="J51" s="48"/>
      <c r="K51" s="48"/>
      <c r="L51" s="48"/>
      <c r="M51" s="48"/>
      <c r="N51" s="48"/>
      <c r="O51" s="48"/>
      <c r="P51" s="49"/>
      <c r="Q51" s="14"/>
      <c r="S51" s="13" t="b">
        <v>0</v>
      </c>
      <c r="T51" s="13" t="b">
        <v>0</v>
      </c>
      <c r="U51" s="13" t="b">
        <v>0</v>
      </c>
    </row>
    <row r="52" spans="1:21" ht="22.5" customHeight="1">
      <c r="A52" s="14"/>
      <c r="B52" s="117"/>
      <c r="C52" s="118"/>
      <c r="D52" s="118"/>
      <c r="E52" s="118"/>
      <c r="F52" s="118"/>
      <c r="G52" s="118"/>
      <c r="H52" s="119"/>
      <c r="I52" s="50"/>
      <c r="J52" s="50"/>
      <c r="K52" s="50"/>
      <c r="L52" s="71"/>
      <c r="M52" s="72" t="s">
        <v>111</v>
      </c>
      <c r="N52" s="116"/>
      <c r="O52" s="116"/>
      <c r="P52" s="51" t="s">
        <v>110</v>
      </c>
      <c r="Q52" s="14"/>
      <c r="S52" s="13" t="s">
        <v>47</v>
      </c>
      <c r="T52" s="13" t="s">
        <v>48</v>
      </c>
      <c r="U52" s="13" t="s">
        <v>41</v>
      </c>
    </row>
    <row r="53" spans="1:21" ht="18" customHeight="1">
      <c r="A53" s="14"/>
      <c r="B53" s="110" t="s">
        <v>115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2"/>
      <c r="Q53" s="14"/>
      <c r="S53" s="13"/>
      <c r="T53" s="13"/>
      <c r="U53" s="13"/>
    </row>
    <row r="54" spans="1:21" ht="35.1" customHeight="1">
      <c r="A54" s="14"/>
      <c r="B54" s="113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5"/>
      <c r="Q54" s="14"/>
      <c r="S54" s="13" t="b">
        <v>0</v>
      </c>
      <c r="T54" s="13" t="b">
        <v>0</v>
      </c>
      <c r="U54" s="13" t="b">
        <v>0</v>
      </c>
    </row>
    <row r="55" spans="1:21" ht="12.75" customHeight="1">
      <c r="A55" s="14"/>
      <c r="B55" s="29" t="s">
        <v>55</v>
      </c>
      <c r="C55" s="14"/>
      <c r="D55" s="29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14"/>
    </row>
    <row r="56" spans="1:21" ht="17.100000000000001" customHeight="1"/>
    <row r="57" spans="1:21" ht="17.100000000000001" customHeight="1">
      <c r="C57" s="2"/>
      <c r="D57" s="2"/>
    </row>
    <row r="58" spans="1:21" ht="17.100000000000001" customHeight="1">
      <c r="C58" s="2"/>
      <c r="D58" s="2"/>
    </row>
    <row r="59" spans="1:21" ht="17.100000000000001" customHeight="1">
      <c r="C59" s="3"/>
      <c r="D59" s="3"/>
    </row>
    <row r="60" spans="1:21" ht="17.100000000000001" customHeight="1">
      <c r="C60" s="3"/>
      <c r="D60" s="3"/>
    </row>
    <row r="61" spans="1:21" ht="17.100000000000001" customHeight="1">
      <c r="C61" s="3"/>
      <c r="D61" s="3"/>
    </row>
    <row r="62" spans="1:21" ht="17.100000000000001" customHeight="1">
      <c r="C62" s="2"/>
      <c r="D62" s="2"/>
    </row>
    <row r="63" spans="1:21" ht="12.9" customHeight="1">
      <c r="C63" s="4"/>
      <c r="D63" s="4"/>
    </row>
    <row r="64" spans="1:21" ht="12.9" customHeight="1">
      <c r="C64" s="4"/>
      <c r="D64" s="4"/>
    </row>
    <row r="65" spans="3:4" ht="17.100000000000001" customHeight="1">
      <c r="C65" s="2"/>
      <c r="D65" s="2"/>
    </row>
    <row r="66" spans="3:4" ht="17.100000000000001" customHeight="1">
      <c r="C66" s="3"/>
      <c r="D66" s="3"/>
    </row>
    <row r="67" spans="3:4" ht="17.100000000000001" customHeight="1">
      <c r="C67" s="3"/>
      <c r="D67" s="3"/>
    </row>
    <row r="68" spans="3:4" ht="17.100000000000001" customHeight="1">
      <c r="C68" s="2"/>
      <c r="D68" s="2"/>
    </row>
    <row r="69" spans="3:4" ht="17.100000000000001" customHeight="1">
      <c r="C69" s="3"/>
      <c r="D69" s="3"/>
    </row>
    <row r="70" spans="3:4" ht="17.100000000000001" customHeight="1">
      <c r="C70" s="3"/>
      <c r="D70" s="3"/>
    </row>
    <row r="71" spans="3:4" ht="17.100000000000001" customHeight="1">
      <c r="C71" s="3"/>
      <c r="D71" s="3"/>
    </row>
  </sheetData>
  <sheetProtection algorithmName="SHA-512" hashValue="h12ypq3a8bmRelkFWdOgnlCWOV7+FLXG43HktGMhsScLn3Maz4l7Iys9EpGafKAJQnssT54T+6eXpsSW8U3WAA==" saltValue="iXKG2p3oiJ3r5BgZN82ijQ==" spinCount="100000" sheet="1" scenarios="1"/>
  <mergeCells count="82">
    <mergeCell ref="I26:J26"/>
    <mergeCell ref="K25:P25"/>
    <mergeCell ref="B27:P27"/>
    <mergeCell ref="B14:D14"/>
    <mergeCell ref="L13:P13"/>
    <mergeCell ref="L14:P14"/>
    <mergeCell ref="E13:K13"/>
    <mergeCell ref="E14:K14"/>
    <mergeCell ref="B13:D13"/>
    <mergeCell ref="H22:J22"/>
    <mergeCell ref="K21:P21"/>
    <mergeCell ref="O22:P22"/>
    <mergeCell ref="B16:D16"/>
    <mergeCell ref="M22:N22"/>
    <mergeCell ref="E23:J23"/>
    <mergeCell ref="K23:P23"/>
    <mergeCell ref="B7:G7"/>
    <mergeCell ref="E24:J24"/>
    <mergeCell ref="B2:D2"/>
    <mergeCell ref="K2:L2"/>
    <mergeCell ref="M2:P2"/>
    <mergeCell ref="E8:K8"/>
    <mergeCell ref="E9:K9"/>
    <mergeCell ref="B4:P4"/>
    <mergeCell ref="B17:D17"/>
    <mergeCell ref="E16:K16"/>
    <mergeCell ref="E17:K17"/>
    <mergeCell ref="K24:P24"/>
    <mergeCell ref="J6:K6"/>
    <mergeCell ref="K19:P19"/>
    <mergeCell ref="H7:I7"/>
    <mergeCell ref="J7:K7"/>
    <mergeCell ref="S1:V1"/>
    <mergeCell ref="S15:V15"/>
    <mergeCell ref="L1:P1"/>
    <mergeCell ref="B12:P12"/>
    <mergeCell ref="B15:P15"/>
    <mergeCell ref="B6:G6"/>
    <mergeCell ref="B8:D8"/>
    <mergeCell ref="B9:D9"/>
    <mergeCell ref="B10:G10"/>
    <mergeCell ref="B11:G11"/>
    <mergeCell ref="H10:I10"/>
    <mergeCell ref="J10:K10"/>
    <mergeCell ref="J11:K11"/>
    <mergeCell ref="H11:I11"/>
    <mergeCell ref="M6:O11"/>
    <mergeCell ref="H6:I6"/>
    <mergeCell ref="L16:P16"/>
    <mergeCell ref="L17:P17"/>
    <mergeCell ref="C18:P18"/>
    <mergeCell ref="B19:D24"/>
    <mergeCell ref="E19:G19"/>
    <mergeCell ref="E20:G20"/>
    <mergeCell ref="E21:G21"/>
    <mergeCell ref="E22:G22"/>
    <mergeCell ref="H19:J19"/>
    <mergeCell ref="H20:J20"/>
    <mergeCell ref="H21:J21"/>
    <mergeCell ref="M20:N20"/>
    <mergeCell ref="B53:P53"/>
    <mergeCell ref="B54:P54"/>
    <mergeCell ref="N52:O52"/>
    <mergeCell ref="B50:H50"/>
    <mergeCell ref="B51:H52"/>
    <mergeCell ref="I50:P50"/>
    <mergeCell ref="B49:P49"/>
    <mergeCell ref="B47:P47"/>
    <mergeCell ref="B48:P48"/>
    <mergeCell ref="B46:P46"/>
    <mergeCell ref="O20:P20"/>
    <mergeCell ref="H42:P43"/>
    <mergeCell ref="H41:P41"/>
    <mergeCell ref="I25:J25"/>
    <mergeCell ref="L30:M30"/>
    <mergeCell ref="K26:P26"/>
    <mergeCell ref="B26:H26"/>
    <mergeCell ref="B25:H25"/>
    <mergeCell ref="B45:P45"/>
    <mergeCell ref="B44:P44"/>
    <mergeCell ref="M33:N33"/>
    <mergeCell ref="G36:K36"/>
  </mergeCells>
  <phoneticPr fontId="1"/>
  <dataValidations count="9">
    <dataValidation type="list" allowBlank="1" showInputMessage="1" showErrorMessage="1" sqref="B7:G7" xr:uid="{00000000-0002-0000-0000-000000000000}">
      <formula1>$T$3:$T$13</formula1>
    </dataValidation>
    <dataValidation type="date" allowBlank="1" showInputMessage="1" showErrorMessage="1" sqref="B11:G11" xr:uid="{00000000-0002-0000-0000-000001000000}">
      <formula1>18264</formula1>
      <formula2>54789</formula2>
    </dataValidation>
    <dataValidation type="list" allowBlank="1" showInputMessage="1" showErrorMessage="1" sqref="J11" xr:uid="{00000000-0002-0000-0000-000002000000}">
      <formula1>"男,女"</formula1>
    </dataValidation>
    <dataValidation type="list" allowBlank="1" showInputMessage="1" showErrorMessage="1" sqref="F2" xr:uid="{00000000-0002-0000-0000-000003000000}">
      <formula1>$S$3:$S$14</formula1>
    </dataValidation>
    <dataValidation imeMode="disabled" allowBlank="1" showInputMessage="1" showErrorMessage="1" sqref="L14 L17" xr:uid="{00000000-0002-0000-0000-000004000000}"/>
    <dataValidation type="list" allowBlank="1" showInputMessage="1" showErrorMessage="1" sqref="E2" xr:uid="{00000000-0002-0000-0000-000005000000}">
      <formula1>$S$3:$S$11</formula1>
    </dataValidation>
    <dataValidation type="date" allowBlank="1" showInputMessage="1" showErrorMessage="1" sqref="K20 M20:N20" xr:uid="{00000000-0002-0000-0000-000006000000}">
      <formula1>32964</formula1>
      <formula2>54879</formula2>
    </dataValidation>
    <dataValidation type="date" operator="greaterThan" allowBlank="1" showInputMessage="1" showErrorMessage="1" sqref="K22" xr:uid="{00000000-0002-0000-0000-000007000000}">
      <formula1>32964</formula1>
    </dataValidation>
    <dataValidation type="date" operator="greaterThanOrEqual" allowBlank="1" showInputMessage="1" showErrorMessage="1" sqref="M22:N22" xr:uid="{00000000-0002-0000-0000-000008000000}">
      <formula1>32964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03" r:id="rId4" name="Check Box 107">
              <controlPr defaultSize="0" autoFill="0" autoLine="0" autoPict="0">
                <anchor moveWithCells="1">
                  <from>
                    <xdr:col>8</xdr:col>
                    <xdr:colOff>198120</xdr:colOff>
                    <xdr:row>50</xdr:row>
                    <xdr:rowOff>7620</xdr:rowOff>
                  </from>
                  <to>
                    <xdr:col>9</xdr:col>
                    <xdr:colOff>411480</xdr:colOff>
                    <xdr:row>50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5" name="Check Box 108">
              <controlPr defaultSize="0" autoFill="0" autoLine="0" autoPict="0">
                <anchor moveWithCells="1">
                  <from>
                    <xdr:col>8</xdr:col>
                    <xdr:colOff>198120</xdr:colOff>
                    <xdr:row>51</xdr:row>
                    <xdr:rowOff>38100</xdr:rowOff>
                  </from>
                  <to>
                    <xdr:col>9</xdr:col>
                    <xdr:colOff>60960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6" name="Check Box 109">
              <controlPr defaultSize="0" autoFill="0" autoLine="0" autoPict="0">
                <anchor moveWithCells="1">
                  <from>
                    <xdr:col>10</xdr:col>
                    <xdr:colOff>251460</xdr:colOff>
                    <xdr:row>50</xdr:row>
                    <xdr:rowOff>7620</xdr:rowOff>
                  </from>
                  <to>
                    <xdr:col>12</xdr:col>
                    <xdr:colOff>289560</xdr:colOff>
                    <xdr:row>50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7" name="Check Box 110">
              <controlPr defaultSize="0" autoFill="0" autoLine="0" autoPict="0">
                <anchor moveWithCells="1">
                  <from>
                    <xdr:col>9</xdr:col>
                    <xdr:colOff>426720</xdr:colOff>
                    <xdr:row>51</xdr:row>
                    <xdr:rowOff>38100</xdr:rowOff>
                  </from>
                  <to>
                    <xdr:col>10</xdr:col>
                    <xdr:colOff>274320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8" name="Check Box 111">
              <controlPr defaultSize="0" autoFill="0" autoLine="0" autoPict="0">
                <anchor moveWithCells="1">
                  <from>
                    <xdr:col>9</xdr:col>
                    <xdr:colOff>426720</xdr:colOff>
                    <xdr:row>50</xdr:row>
                    <xdr:rowOff>236220</xdr:rowOff>
                  </from>
                  <to>
                    <xdr:col>10</xdr:col>
                    <xdr:colOff>160020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9" name="Check Box 112">
              <controlPr defaultSize="0" autoFill="0" autoLine="0" autoPict="0">
                <anchor moveWithCells="1">
                  <from>
                    <xdr:col>10</xdr:col>
                    <xdr:colOff>251460</xdr:colOff>
                    <xdr:row>50</xdr:row>
                    <xdr:rowOff>236220</xdr:rowOff>
                  </from>
                  <to>
                    <xdr:col>12</xdr:col>
                    <xdr:colOff>106680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0" name="Check Box 113">
              <controlPr defaultSize="0" autoFill="0" autoLine="0" autoPict="0">
                <anchor moveWithCells="1">
                  <from>
                    <xdr:col>10</xdr:col>
                    <xdr:colOff>251460</xdr:colOff>
                    <xdr:row>51</xdr:row>
                    <xdr:rowOff>38100</xdr:rowOff>
                  </from>
                  <to>
                    <xdr:col>11</xdr:col>
                    <xdr:colOff>266700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" name="Check Box 114">
              <controlPr defaultSize="0" autoFill="0" autoLine="0" autoPict="0">
                <anchor moveWithCells="1">
                  <from>
                    <xdr:col>9</xdr:col>
                    <xdr:colOff>426720</xdr:colOff>
                    <xdr:row>50</xdr:row>
                    <xdr:rowOff>7620</xdr:rowOff>
                  </from>
                  <to>
                    <xdr:col>10</xdr:col>
                    <xdr:colOff>228600</xdr:colOff>
                    <xdr:row>50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2" name="Check Box 116">
              <controlPr defaultSize="0" autoFill="0" autoLine="0" autoPict="0">
                <anchor moveWithCells="1">
                  <from>
                    <xdr:col>12</xdr:col>
                    <xdr:colOff>304800</xdr:colOff>
                    <xdr:row>50</xdr:row>
                    <xdr:rowOff>236220</xdr:rowOff>
                  </from>
                  <to>
                    <xdr:col>15</xdr:col>
                    <xdr:colOff>198120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3" name="Check Box 119">
              <controlPr locked="0" defaultSize="0" autoFill="0" autoLine="0" autoPict="0">
                <anchor moveWithCells="1">
                  <from>
                    <xdr:col>10</xdr:col>
                    <xdr:colOff>160020</xdr:colOff>
                    <xdr:row>41</xdr:row>
                    <xdr:rowOff>22860</xdr:rowOff>
                  </from>
                  <to>
                    <xdr:col>11</xdr:col>
                    <xdr:colOff>228600</xdr:colOff>
                    <xdr:row>42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30480</xdr:rowOff>
                  </from>
                  <to>
                    <xdr:col>7</xdr:col>
                    <xdr:colOff>251460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7</xdr:col>
                    <xdr:colOff>685800</xdr:colOff>
                    <xdr:row>32</xdr:row>
                    <xdr:rowOff>22860</xdr:rowOff>
                  </from>
                  <to>
                    <xdr:col>9</xdr:col>
                    <xdr:colOff>137160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6" name="Check Box 124">
              <controlPr locked="0" defaultSize="0" autoFill="0" autoLine="0" autoPict="0">
                <anchor moveWithCells="1">
                  <from>
                    <xdr:col>9</xdr:col>
                    <xdr:colOff>266700</xdr:colOff>
                    <xdr:row>32</xdr:row>
                    <xdr:rowOff>22860</xdr:rowOff>
                  </from>
                  <to>
                    <xdr:col>10</xdr:col>
                    <xdr:colOff>76200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7" name="Check Box 115">
              <controlPr defaultSize="0" autoFill="0" autoLine="0" autoPict="0">
                <anchor moveWithCells="1">
                  <from>
                    <xdr:col>8</xdr:col>
                    <xdr:colOff>198120</xdr:colOff>
                    <xdr:row>50</xdr:row>
                    <xdr:rowOff>236220</xdr:rowOff>
                  </from>
                  <to>
                    <xdr:col>9</xdr:col>
                    <xdr:colOff>373380</xdr:colOff>
                    <xdr:row>51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8" name="Check Box 117">
              <controlPr defaultSize="0" autoFill="0" autoLine="0" autoPict="0">
                <anchor moveWithCells="1">
                  <from>
                    <xdr:col>11</xdr:col>
                    <xdr:colOff>220980</xdr:colOff>
                    <xdr:row>51</xdr:row>
                    <xdr:rowOff>30480</xdr:rowOff>
                  </from>
                  <to>
                    <xdr:col>12</xdr:col>
                    <xdr:colOff>502920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9" name="Check Box 120">
              <controlPr locked="0" defaultSize="0" autoFill="0" autoLine="0" autoPict="0">
                <anchor moveWithCells="1">
                  <from>
                    <xdr:col>12</xdr:col>
                    <xdr:colOff>365760</xdr:colOff>
                    <xdr:row>41</xdr:row>
                    <xdr:rowOff>22860</xdr:rowOff>
                  </from>
                  <to>
                    <xdr:col>15</xdr:col>
                    <xdr:colOff>7620</xdr:colOff>
                    <xdr:row>42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20" name="Check Box 103">
              <controlPr locked="0" defaultSize="0" autoFill="0" autoLine="0" autoPict="0">
                <anchor moveWithCells="1">
                  <from>
                    <xdr:col>14</xdr:col>
                    <xdr:colOff>30480</xdr:colOff>
                    <xdr:row>21</xdr:row>
                    <xdr:rowOff>45720</xdr:rowOff>
                  </from>
                  <to>
                    <xdr:col>17</xdr:col>
                    <xdr:colOff>60960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21" name="Check Box 104">
              <controlPr locked="0" defaultSize="0" autoFill="0" autoLine="0" autoPict="0">
                <anchor moveWithCells="1">
                  <from>
                    <xdr:col>14</xdr:col>
                    <xdr:colOff>30480</xdr:colOff>
                    <xdr:row>21</xdr:row>
                    <xdr:rowOff>236220</xdr:rowOff>
                  </from>
                  <to>
                    <xdr:col>17</xdr:col>
                    <xdr:colOff>60960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22" name="Check Box 105">
              <controlPr locked="0" defaultSize="0" autoFill="0" autoLine="0" autoPict="0">
                <anchor moveWithCells="1">
                  <from>
                    <xdr:col>14</xdr:col>
                    <xdr:colOff>30480</xdr:colOff>
                    <xdr:row>21</xdr:row>
                    <xdr:rowOff>441960</xdr:rowOff>
                  </from>
                  <to>
                    <xdr:col>17</xdr:col>
                    <xdr:colOff>60960</xdr:colOff>
                    <xdr:row>21</xdr:row>
                    <xdr:rowOff>579120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23" name="Check Box 106">
              <controlPr locked="0" defaultSize="0" autoFill="0" autoLine="0" autoPict="0">
                <anchor moveWithCells="1">
                  <from>
                    <xdr:col>14</xdr:col>
                    <xdr:colOff>30480</xdr:colOff>
                    <xdr:row>21</xdr:row>
                    <xdr:rowOff>632460</xdr:rowOff>
                  </from>
                  <to>
                    <xdr:col>17</xdr:col>
                    <xdr:colOff>60960</xdr:colOff>
                    <xdr:row>21</xdr:row>
                    <xdr:rowOff>769620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24" name="Check Box 141">
              <controlPr locked="0" defaultSize="0" autoFill="0" autoLine="0" autoPict="0">
                <anchor moveWithCells="1">
                  <from>
                    <xdr:col>10</xdr:col>
                    <xdr:colOff>419100</xdr:colOff>
                    <xdr:row>32</xdr:row>
                    <xdr:rowOff>30480</xdr:rowOff>
                  </from>
                  <to>
                    <xdr:col>10</xdr:col>
                    <xdr:colOff>861060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25" name="Check Box 145">
              <controlPr defaultSize="0" autoFill="0" autoLine="0" autoPict="0">
                <anchor moveWithCells="1">
                  <from>
                    <xdr:col>12</xdr:col>
                    <xdr:colOff>304800</xdr:colOff>
                    <xdr:row>50</xdr:row>
                    <xdr:rowOff>7620</xdr:rowOff>
                  </from>
                  <to>
                    <xdr:col>15</xdr:col>
                    <xdr:colOff>274320</xdr:colOff>
                    <xdr:row>50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入力フォーム</vt:lpstr>
      <vt:lpstr>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2024-06-12T05:26:41Z</cp:lastPrinted>
  <dcterms:created xsi:type="dcterms:W3CDTF">2019-06-06T19:14:37Z</dcterms:created>
  <dcterms:modified xsi:type="dcterms:W3CDTF">2025-06-16T00:53:21Z</dcterms:modified>
</cp:coreProperties>
</file>