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f0000027.file.core.windows.net\1tyo-som02\会計課\02_参考資料フォルダ\【第５入札等監視員会策定】\R７事務年度\第4回\15_HP掲載\03.HP掲載\"/>
    </mc:Choice>
  </mc:AlternateContent>
  <xr:revisionPtr revIDLastSave="0" documentId="13_ncr:1_{942BEE52-9136-46DA-B2D2-F2B04DD9B230}" xr6:coauthVersionLast="47" xr6:coauthVersionMax="47" xr10:uidLastSave="{00000000-0000-0000-0000-000000000000}"/>
  <bookViews>
    <workbookView xWindow="-108" yWindow="-108" windowWidth="23256" windowHeight="12456" tabRatio="813" xr2:uid="{33498149-63B8-4676-87DA-0E11E34235D1}"/>
  </bookViews>
  <sheets>
    <sheet name="東京・横浜総括表（様式１）" sheetId="23" r:id="rId1"/>
    <sheet name="東京総括表（様式１）" sheetId="16" r:id="rId2"/>
    <sheet name="東京別記様式 2（競争入札（公共工事））" sheetId="29" r:id="rId3"/>
    <sheet name="東京別記様式 3（随意契約（公共工事））" sheetId="30" r:id="rId4"/>
    <sheet name="東京別記様式 4（競争入札（物品役務等））" sheetId="31" r:id="rId5"/>
    <sheet name="東京別記様式 5（随意契約（物品役務等））" sheetId="32" r:id="rId6"/>
    <sheet name="東京別記様式 6（応札（応募）業者数1者関連）" sheetId="14" r:id="rId7"/>
    <sheet name="横浜総括表（様式１）" sheetId="33" r:id="rId8"/>
    <sheet name="横浜別記様式 2（競争入札（公共工事））" sheetId="34" r:id="rId9"/>
    <sheet name="横浜別記様式 3（随意契約（公共工事））" sheetId="35" r:id="rId10"/>
    <sheet name="横浜別記様式 4（競争入札（物品役務等））" sheetId="36" r:id="rId11"/>
    <sheet name="横浜別記様式 5（随意契約（物品役務等））" sheetId="37" r:id="rId12"/>
    <sheet name="横浜別記様式 6（応札（応募）業者数1者関連）" sheetId="38"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8" hidden="1">'横浜別記様式 2（競争入札（公共工事））'!$A$5:$K$12</definedName>
    <definedName name="_xlnm._FilterDatabase" localSheetId="10" hidden="1">'横浜別記様式 4（競争入札（物品役務等））'!$A$5:$K$16</definedName>
    <definedName name="_xlnm._FilterDatabase" localSheetId="11" hidden="1">'横浜別記様式 5（随意契約（物品役務等））'!$A$8:$L$8</definedName>
    <definedName name="_xlnm._FilterDatabase" localSheetId="12" hidden="1">'横浜別記様式 6（応札（応募）業者数1者関連）'!$A$4:$J$12</definedName>
    <definedName name="_xlnm._FilterDatabase" localSheetId="2" hidden="1">'東京別記様式 2（競争入札（公共工事））'!$A$5:$K$5</definedName>
    <definedName name="_xlnm._FilterDatabase" localSheetId="4" hidden="1">'東京別記様式 4（競争入札（物品役務等））'!$A$5:$K$54</definedName>
    <definedName name="_xlnm._FilterDatabase" localSheetId="5" hidden="1">'東京別記様式 5（随意契約（物品役務等））'!$A$5:$N$247</definedName>
    <definedName name="_xlnm._FilterDatabase" localSheetId="6" hidden="1">'東京別記様式 6（応札（応募）業者数1者関連）'!$A$4:$J$25</definedName>
    <definedName name="OLE_LINK1" localSheetId="7">'横浜総括表（様式１）'!$F$9</definedName>
    <definedName name="OLE_LINK1" localSheetId="0">'東京・横浜総括表（様式１）'!$F$9</definedName>
    <definedName name="OLE_LINK1" localSheetId="1">'東京総括表（様式１）'!$F$9</definedName>
    <definedName name="_xlnm.Print_Area" localSheetId="7">'横浜総括表（様式１）'!$A$1:$I$22</definedName>
    <definedName name="_xlnm.Print_Area" localSheetId="8">'横浜別記様式 2（競争入札（公共工事））'!$A$1:$K$16</definedName>
    <definedName name="_xlnm.Print_Area" localSheetId="9">'横浜別記様式 3（随意契約（公共工事））'!$A$1:$L$13</definedName>
    <definedName name="_xlnm.Print_Area" localSheetId="10">'横浜別記様式 4（競争入札（物品役務等））'!$A$1:$K$19</definedName>
    <definedName name="_xlnm.Print_Area" localSheetId="11">'横浜別記様式 5（随意契約（物品役務等））'!$A$1:$L$14</definedName>
    <definedName name="_xlnm.Print_Area" localSheetId="12">'横浜別記様式 6（応札（応募）業者数1者関連）'!$A$1:$J$12</definedName>
    <definedName name="_xlnm.Print_Area" localSheetId="2">'東京別記様式 2（競争入札（公共工事））'!$A$1:$K$15</definedName>
    <definedName name="_xlnm.Print_Area" localSheetId="3">'東京別記様式 3（随意契約（公共工事））'!$A$1:$L$11</definedName>
    <definedName name="_xlnm.Print_Area" localSheetId="4">'東京別記様式 4（競争入札（物品役務等））'!$A$1:$K$54</definedName>
    <definedName name="_xlnm.Print_Area" localSheetId="5">'東京別記様式 5（随意契約（物品役務等））'!$A$1:$L$13</definedName>
    <definedName name="_xlnm.Print_Area" localSheetId="6">'東京別記様式 6（応札（応募）業者数1者関連）'!$A$1:$J$25</definedName>
    <definedName name="_xlnm.Print_Titles" localSheetId="10">'横浜別記様式 4（競争入札（物品役務等））'!$1:$5</definedName>
    <definedName name="_xlnm.Print_Titles" localSheetId="11">'横浜別記様式 5（随意契約（物品役務等））'!$1:$8</definedName>
    <definedName name="_xlnm.Print_Titles" localSheetId="12">'横浜別記様式 6（応札（応募）業者数1者関連）'!$1:$4</definedName>
    <definedName name="_xlnm.Print_Titles" localSheetId="4">'東京別記様式 4（競争入札（物品役務等））'!$1:$5</definedName>
    <definedName name="_xlnm.Print_Titles" localSheetId="5">'東京別記様式 5（随意契約（物品役務等））'!$1:$5</definedName>
    <definedName name="_xlnm.Print_Titles" localSheetId="6">'東京別記様式 6（応札（応募）業者数1者関連）'!$1:$4</definedName>
    <definedName name="あ">[1]契約状況コード表!$M$6:$M$8</definedName>
    <definedName name="あｓ">[2]契約状況コード表!$M$6:$M$8</definedName>
    <definedName name="契約方式">[3]契約状況コード表!$B$5:$B$8</definedName>
    <definedName name="契約方法">[4]契約状況コード表!$F$6:$F$9</definedName>
    <definedName name="公募">[5]契約状況コード表!$H$5</definedName>
    <definedName name="随契理由">[6]契約状況コード表!$G$6:$G$21</definedName>
    <definedName name="予定価格">[7]契約状況コード表!$C$5</definedName>
    <definedName name="予定価格２">[8]契約状況コード表!$M$6:$M$8</definedName>
    <definedName name="予定価格の公表">[9]契約状況コード表!$E$5:$E$7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3" l="1"/>
  <c r="F5" i="23"/>
  <c r="C17" i="23"/>
  <c r="C16" i="23"/>
  <c r="C15" i="23"/>
  <c r="C14" i="23"/>
  <c r="F10" i="23"/>
  <c r="F9" i="23"/>
  <c r="F8" i="23"/>
  <c r="F7" i="23"/>
  <c r="C8" i="23"/>
  <c r="C9" i="23"/>
  <c r="C10" i="23"/>
  <c r="C7" i="23"/>
  <c r="C5" i="23" s="1"/>
  <c r="F4" i="36"/>
  <c r="F7" i="37" s="1"/>
  <c r="F3" i="38" s="1"/>
  <c r="F4" i="35"/>
  <c r="A4" i="35"/>
  <c r="A4" i="36" s="1"/>
  <c r="A7" i="37" s="1"/>
  <c r="F4" i="34"/>
  <c r="C12" i="33"/>
  <c r="C9" i="33"/>
  <c r="C7" i="33"/>
  <c r="C5" i="33" s="1"/>
  <c r="F5" i="33"/>
  <c r="F5" i="16"/>
  <c r="C12" i="16"/>
  <c r="C5" i="16"/>
  <c r="F3" i="16"/>
  <c r="F4" i="29"/>
  <c r="F4" i="30"/>
  <c r="F4" i="31" s="1"/>
  <c r="F4" i="32" s="1"/>
  <c r="F3" i="14" s="1"/>
  <c r="A4" i="30"/>
  <c r="A4" i="31"/>
  <c r="A4" i="32"/>
</calcChain>
</file>

<file path=xl/sharedStrings.xml><?xml version="1.0" encoding="utf-8"?>
<sst xmlns="http://schemas.openxmlformats.org/spreadsheetml/2006/main" count="858" uniqueCount="250">
  <si>
    <t>別記様式１</t>
  </si>
  <si>
    <t>契　約　一　覧　表　総　括　表</t>
    <phoneticPr fontId="2"/>
  </si>
  <si>
    <t>（部局名：東京税関・横浜税関）</t>
    <rPh sb="10" eb="12">
      <t>ヨコハマ</t>
    </rPh>
    <rPh sb="12" eb="14">
      <t>ゼイカン</t>
    </rPh>
    <phoneticPr fontId="2"/>
  </si>
  <si>
    <t>（審議対象期間　令和8年1月1日～令和8年3月31日）</t>
    <rPh sb="8" eb="10">
      <t>レイワ</t>
    </rPh>
    <rPh sb="11" eb="12">
      <t>ネン</t>
    </rPh>
    <rPh sb="17" eb="19">
      <t>レイワ</t>
    </rPh>
    <phoneticPr fontId="2"/>
  </si>
  <si>
    <t>区　　分</t>
    <phoneticPr fontId="2"/>
  </si>
  <si>
    <t>件　　数</t>
    <phoneticPr fontId="2"/>
  </si>
  <si>
    <t>うち応札（応募）業者数１者</t>
  </si>
  <si>
    <t>備　　考</t>
  </si>
  <si>
    <t>総契約件数</t>
  </si>
  <si>
    <t>件</t>
    <rPh sb="0" eb="1">
      <t>ケン</t>
    </rPh>
    <phoneticPr fontId="2"/>
  </si>
  <si>
    <t>（内訳）</t>
  </si>
  <si>
    <t>①　競争入札（公共工事）</t>
  </si>
  <si>
    <t>②　随意契約（公共工事）　</t>
  </si>
  <si>
    <t>③　競争入札（物品役務等）</t>
  </si>
  <si>
    <t>④　随意契約（物品役務等）　</t>
  </si>
  <si>
    <t>応札（応募）業者数１者総契約件数</t>
  </si>
  <si>
    <t>⑴　一般競争入札方式</t>
  </si>
  <si>
    <t>⑵　企画競争方式　</t>
  </si>
  <si>
    <t>⑶　公募方式</t>
  </si>
  <si>
    <t>⑷　不落・不調随意契約方式　</t>
  </si>
  <si>
    <t>（注）国の行為を秘密にする必要があるもの並びに予定価格が予算決算及び会計令第99条第2号、第3号、第4号又は第7号のそれぞれの金額を超えないものは含まない。</t>
    <phoneticPr fontId="2"/>
  </si>
  <si>
    <t>（部局名：東京税関）</t>
  </si>
  <si>
    <t>⑷　不落・不調随意契約方式　</t>
    <phoneticPr fontId="2"/>
  </si>
  <si>
    <t>別記様式２</t>
    <rPh sb="0" eb="2">
      <t>ベッキ</t>
    </rPh>
    <rPh sb="2" eb="4">
      <t>ヨウシキ</t>
    </rPh>
    <phoneticPr fontId="2"/>
  </si>
  <si>
    <t>契約一覧表（競争入札（公共工事））</t>
    <rPh sb="0" eb="2">
      <t>ケイヤク</t>
    </rPh>
    <rPh sb="2" eb="4">
      <t>イチラン</t>
    </rPh>
    <rPh sb="4" eb="5">
      <t>ヒョウ</t>
    </rPh>
    <rPh sb="6" eb="8">
      <t>キョウソウ</t>
    </rPh>
    <rPh sb="8" eb="10">
      <t>ニュウサツ</t>
    </rPh>
    <rPh sb="11" eb="13">
      <t>コウキョウ</t>
    </rPh>
    <rPh sb="13" eb="15">
      <t>コウジ</t>
    </rPh>
    <phoneticPr fontId="2"/>
  </si>
  <si>
    <t>（部局名：東京税関）</t>
    <rPh sb="1" eb="3">
      <t>ブキョク</t>
    </rPh>
    <rPh sb="3" eb="4">
      <t>メイ</t>
    </rPh>
    <rPh sb="5" eb="7">
      <t>トウキョウ</t>
    </rPh>
    <rPh sb="7" eb="8">
      <t>ゼイ</t>
    </rPh>
    <rPh sb="8" eb="9">
      <t>カン</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</si>
  <si>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</si>
  <si>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</si>
  <si>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</si>
  <si>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</si>
  <si>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</si>
  <si>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</si>
  <si>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</si>
  <si>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</si>
  <si>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</si>
  <si>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応札
者数</t>
    <rPh sb="0" eb="2">
      <t>オウサツ</t>
    </rPh>
    <rPh sb="3" eb="4">
      <t>シャ</t>
    </rPh>
    <rPh sb="4" eb="5">
      <t>スウ</t>
    </rPh>
    <phoneticPr fontId="2"/>
  </si>
  <si>
    <t>備　　考</t>
    <rPh sb="0" eb="1">
      <t>ソナエ</t>
    </rPh>
    <rPh sb="3" eb="4">
      <t>コウ</t>
    </rPh>
    <phoneticPr fontId="2"/>
  </si>
  <si>
    <t>轟寮屋上防水改修工事　一式</t>
  </si>
  <si>
    <t>支出負担行為担当官
東京税関総務部長
松田　真吾
東京都江東区青海２－７－１１</t>
  </si>
  <si>
    <t>上松工業株式会社
千葉県千葉市花見川区幕張町１－７６７５－３２</t>
  </si>
  <si>
    <t>一般競争入札</t>
  </si>
  <si>
    <t>船橋寮火災報知設備更新工事　一式</t>
  </si>
  <si>
    <t>株式会社千代田防災
東京都東村山市多摩湖町１－２４－１</t>
  </si>
  <si>
    <t>麻薬探知犬訓練センター車庫シャッター改修工事　一式</t>
  </si>
  <si>
    <t>ハセショーエンジニア株式会社
神奈川県藤沢市藤沢３－３－１ 富塚ビル２０５</t>
  </si>
  <si>
    <t>青海コンテナ検査センター大型門扉改修工事　一式</t>
  </si>
  <si>
    <t>三愛トーヨー住器株式会社
愛知県春日井市下市場町１－９－４</t>
  </si>
  <si>
    <t>大井出張所貨物検査場シャッター改修工事　一式</t>
  </si>
  <si>
    <t>株式会社翔榮建設
神奈川県川崎市宮前区南野川２－２９－２４</t>
  </si>
  <si>
    <t>東京税関東京航空貨物出張所高圧受変電設備更新工事　一式</t>
  </si>
  <si>
    <t>東陽電気工事株式会社
東京都品川区中延３―２―１５</t>
  </si>
  <si>
    <t>東京航空貨物出張所空調設備改修工事　一式</t>
  </si>
  <si>
    <t>株式会社ケイズ
大阪府大阪市中央区内淡路町２－３－１４－４０６</t>
  </si>
  <si>
    <t>新潟コンテナ検査センター空調設備改修工事　一式</t>
  </si>
  <si>
    <t>株式会社日本空調北陸
富山県富山市稲荷元町１－１－１１</t>
  </si>
  <si>
    <t>（注1）国の行為を秘密にする必要があるもの並びに予定価格が予算決算及び会計令第99条第2号、第3号、第4号又は第7号のそれぞれの金額を超えないものは含まない。</t>
    <rPh sb="1" eb="2">
      <t>チュウ</t>
    </rPh>
    <rPh sb="4" eb="5">
      <t>コク</t>
    </rPh>
    <rPh sb="6" eb="8">
      <t>コウイ</t>
    </rPh>
    <rPh sb="9" eb="11">
      <t>ヒミツ</t>
    </rPh>
    <rPh sb="14" eb="16">
      <t>ヒツヨウ</t>
    </rPh>
    <rPh sb="21" eb="22">
      <t>ナラ</t>
    </rPh>
    <rPh sb="24" eb="26">
      <t>ヨテイ</t>
    </rPh>
    <rPh sb="26" eb="28">
      <t>カカク</t>
    </rPh>
    <rPh sb="29" eb="31">
      <t>ヨサン</t>
    </rPh>
    <rPh sb="31" eb="33">
      <t>ケッサン</t>
    </rPh>
    <rPh sb="33" eb="34">
      <t>オヨ</t>
    </rPh>
    <rPh sb="35" eb="37">
      <t>カイケイ</t>
    </rPh>
    <rPh sb="37" eb="38">
      <t>レイ</t>
    </rPh>
    <rPh sb="38" eb="39">
      <t>ダイ</t>
    </rPh>
    <rPh sb="41" eb="42">
      <t>ジョウ</t>
    </rPh>
    <rPh sb="42" eb="43">
      <t>ダイ</t>
    </rPh>
    <rPh sb="44" eb="45">
      <t>ゴウ</t>
    </rPh>
    <rPh sb="46" eb="47">
      <t>ダイ</t>
    </rPh>
    <rPh sb="48" eb="49">
      <t>ゴウ</t>
    </rPh>
    <rPh sb="50" eb="51">
      <t>ダイ</t>
    </rPh>
    <rPh sb="52" eb="53">
      <t>ゴウ</t>
    </rPh>
    <rPh sb="53" eb="54">
      <t>マタ</t>
    </rPh>
    <rPh sb="55" eb="56">
      <t>ダイ</t>
    </rPh>
    <rPh sb="57" eb="58">
      <t>ゴウ</t>
    </rPh>
    <rPh sb="64" eb="66">
      <t>キンガク</t>
    </rPh>
    <rPh sb="67" eb="68">
      <t>コ</t>
    </rPh>
    <rPh sb="74" eb="75">
      <t>フク</t>
    </rPh>
    <phoneticPr fontId="2"/>
  </si>
  <si>
    <t>（注2）必要があるときは、各欄の配置を著しく変更することなく所要の変更を加えることその他所要の調整を加えることができる。</t>
    <rPh sb="1" eb="2">
      <t>チュウ</t>
    </rPh>
    <rPh sb="4" eb="6">
      <t>ヒツヨウ</t>
    </rPh>
    <rPh sb="13" eb="15">
      <t>カクラン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2"/>
  </si>
  <si>
    <t>別記様式３</t>
    <rPh sb="0" eb="2">
      <t>ベッキ</t>
    </rPh>
    <rPh sb="2" eb="4">
      <t>ヨウシキ</t>
    </rPh>
    <phoneticPr fontId="2"/>
  </si>
  <si>
    <t>契約一覧表（随意契約（公共工事））</t>
    <rPh sb="0" eb="5">
      <t>ケイヤクイチランヒョウ</t>
    </rPh>
    <rPh sb="6" eb="8">
      <t>ズイイ</t>
    </rPh>
    <rPh sb="8" eb="10">
      <t>ケイヤク</t>
    </rPh>
    <rPh sb="11" eb="13">
      <t>コウキョウ</t>
    </rPh>
    <rPh sb="13" eb="15">
      <t>コウジ</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</si>
  <si>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</si>
  <si>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</si>
  <si>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（注2）公表対象随意契約が単価契約である場合には、契約金額欄に契約単価または予定調達総額を記載するとともに、備考欄に単価契約である旨及び契約金額欄に単価を
       記載した場合には予定調達総額を記載する。</t>
    <rPh sb="1" eb="2">
      <t>チュウ</t>
    </rPh>
    <rPh sb="4" eb="6">
      <t>コウヒョウ</t>
    </rPh>
    <rPh sb="6" eb="8">
      <t>タイショウ</t>
    </rPh>
    <rPh sb="8" eb="10">
      <t>ズイイ</t>
    </rPh>
    <rPh sb="10" eb="12">
      <t>ケイヤク</t>
    </rPh>
    <rPh sb="13" eb="15">
      <t>タンカ</t>
    </rPh>
    <rPh sb="15" eb="17">
      <t>ケイヤク</t>
    </rPh>
    <rPh sb="20" eb="22">
      <t>バアイ</t>
    </rPh>
    <rPh sb="25" eb="27">
      <t>ケイヤク</t>
    </rPh>
    <rPh sb="27" eb="29">
      <t>キンガク</t>
    </rPh>
    <rPh sb="29" eb="30">
      <t>ラン</t>
    </rPh>
    <rPh sb="31" eb="33">
      <t>ケイヤク</t>
    </rPh>
    <rPh sb="33" eb="35">
      <t>タンカ</t>
    </rPh>
    <rPh sb="38" eb="40">
      <t>ヨテイ</t>
    </rPh>
    <rPh sb="40" eb="42">
      <t>チョウタツ</t>
    </rPh>
    <rPh sb="42" eb="44">
      <t>ソウガク</t>
    </rPh>
    <rPh sb="45" eb="47">
      <t>キサイ</t>
    </rPh>
    <rPh sb="54" eb="56">
      <t>ビコウ</t>
    </rPh>
    <rPh sb="56" eb="57">
      <t>ラン</t>
    </rPh>
    <rPh sb="58" eb="60">
      <t>タンカ</t>
    </rPh>
    <rPh sb="60" eb="62">
      <t>ケイヤク</t>
    </rPh>
    <rPh sb="65" eb="66">
      <t>ムネ</t>
    </rPh>
    <rPh sb="66" eb="67">
      <t>オヨ</t>
    </rPh>
    <rPh sb="68" eb="70">
      <t>ケイヤク</t>
    </rPh>
    <rPh sb="70" eb="72">
      <t>キンガク</t>
    </rPh>
    <rPh sb="72" eb="73">
      <t>ラン</t>
    </rPh>
    <rPh sb="74" eb="76">
      <t>タンカ</t>
    </rPh>
    <rPh sb="85" eb="87">
      <t>キサイ</t>
    </rPh>
    <rPh sb="89" eb="91">
      <t>バアイ</t>
    </rPh>
    <rPh sb="93" eb="95">
      <t>ヨテイ</t>
    </rPh>
    <rPh sb="95" eb="97">
      <t>チョウタツ</t>
    </rPh>
    <rPh sb="97" eb="99">
      <t>ソウガク</t>
    </rPh>
    <rPh sb="100" eb="102">
      <t>キサイ</t>
    </rPh>
    <phoneticPr fontId="2"/>
  </si>
  <si>
    <t>（注3）予算決算及び会計令第99条の2又は第99条の3の規定に基づく随意契約による場合には、初度入札における応札者数を応札者数欄に記載する。
　　　 企画競争又は公募を行った場合には、提案者数又は応募者数を応札者数欄に記載する。</t>
    <rPh sb="1" eb="2">
      <t>チュウ</t>
    </rPh>
    <rPh sb="4" eb="6">
      <t>ヨサン</t>
    </rPh>
    <rPh sb="6" eb="8">
      <t>ケッサン</t>
    </rPh>
    <rPh sb="8" eb="9">
      <t>オヨ</t>
    </rPh>
    <rPh sb="10" eb="12">
      <t>カイケイ</t>
    </rPh>
    <rPh sb="12" eb="13">
      <t>レイ</t>
    </rPh>
    <rPh sb="13" eb="14">
      <t>ダイ</t>
    </rPh>
    <rPh sb="16" eb="17">
      <t>ジョウ</t>
    </rPh>
    <rPh sb="19" eb="20">
      <t>マタ</t>
    </rPh>
    <rPh sb="21" eb="22">
      <t>ダイ</t>
    </rPh>
    <rPh sb="24" eb="25">
      <t>ジョウ</t>
    </rPh>
    <rPh sb="28" eb="30">
      <t>キテイ</t>
    </rPh>
    <rPh sb="31" eb="32">
      <t>モト</t>
    </rPh>
    <rPh sb="34" eb="36">
      <t>ズイイ</t>
    </rPh>
    <rPh sb="36" eb="38">
      <t>ケイヤク</t>
    </rPh>
    <rPh sb="41" eb="43">
      <t>バアイ</t>
    </rPh>
    <rPh sb="59" eb="61">
      <t>オウサツ</t>
    </rPh>
    <rPh sb="61" eb="62">
      <t>シャ</t>
    </rPh>
    <rPh sb="62" eb="63">
      <t>スウ</t>
    </rPh>
    <rPh sb="63" eb="64">
      <t>ラン</t>
    </rPh>
    <rPh sb="65" eb="67">
      <t>キサイ</t>
    </rPh>
    <rPh sb="75" eb="77">
      <t>キカク</t>
    </rPh>
    <rPh sb="77" eb="79">
      <t>キョウソウ</t>
    </rPh>
    <rPh sb="79" eb="80">
      <t>マタ</t>
    </rPh>
    <rPh sb="81" eb="83">
      <t>コウボ</t>
    </rPh>
    <rPh sb="84" eb="85">
      <t>オコナ</t>
    </rPh>
    <rPh sb="87" eb="89">
      <t>バアイ</t>
    </rPh>
    <rPh sb="92" eb="95">
      <t>テイアンシャ</t>
    </rPh>
    <rPh sb="95" eb="96">
      <t>スウ</t>
    </rPh>
    <rPh sb="96" eb="97">
      <t>マタ</t>
    </rPh>
    <rPh sb="98" eb="101">
      <t>オウボシャ</t>
    </rPh>
    <rPh sb="101" eb="102">
      <t>スウ</t>
    </rPh>
    <rPh sb="103" eb="105">
      <t>オウサツ</t>
    </rPh>
    <rPh sb="105" eb="106">
      <t>シャ</t>
    </rPh>
    <rPh sb="106" eb="107">
      <t>スウ</t>
    </rPh>
    <rPh sb="107" eb="108">
      <t>ラン</t>
    </rPh>
    <rPh sb="109" eb="111">
      <t>キサイ</t>
    </rPh>
    <phoneticPr fontId="2"/>
  </si>
  <si>
    <t>（注4）必要があるときは、各欄の配置を著しく変更することなく所要の変更を加えることその他所要の調整を加えることができる。</t>
    <rPh sb="1" eb="2">
      <t>チュウ</t>
    </rPh>
    <phoneticPr fontId="2"/>
  </si>
  <si>
    <t>別記様式４</t>
    <rPh sb="0" eb="2">
      <t>ベッキ</t>
    </rPh>
    <rPh sb="2" eb="4">
      <t>ヨウシキ</t>
    </rPh>
    <phoneticPr fontId="2"/>
  </si>
  <si>
    <t>契約一覧表（競争入札（物品役務等））</t>
    <rPh sb="0" eb="5">
      <t>ケイヤクイチランヒョウ</t>
    </rPh>
    <rPh sb="6" eb="8">
      <t>キョウソウ</t>
    </rPh>
    <rPh sb="8" eb="10">
      <t>ニュウサツ</t>
    </rPh>
    <rPh sb="11" eb="13">
      <t>ブッピン</t>
    </rPh>
    <rPh sb="13" eb="15">
      <t>エキム</t>
    </rPh>
    <rPh sb="15" eb="16">
      <t>トウ</t>
    </rPh>
    <phoneticPr fontId="2"/>
  </si>
  <si>
    <t>物品役務等の名称及び数量</t>
    <rPh sb="0" eb="2">
      <t>ブッピン</t>
    </rPh>
    <rPh sb="2" eb="4">
      <t>エキム</t>
    </rPh>
    <rPh sb="4" eb="5">
      <t>トウ</t>
    </rPh>
    <rPh sb="6" eb="8">
      <t>メイショウ</t>
    </rPh>
    <rPh sb="8" eb="9">
      <t>オヨ</t>
    </rPh>
    <rPh sb="10" eb="12">
      <t>スウリョウ</t>
    </rPh>
    <phoneticPr fontId="2"/>
  </si>
  <si>
    <t>九段第3合同庁舎・千代田区役所本庁舎で使用する電気　8,359,000kWh
令和8年3月1日～令和9年2月28日</t>
  </si>
  <si>
    <t>支出負担行為担当官
東京税関総務部長
松田　真吾
東京都江東区青海２－７－１１
ほか７官署等</t>
  </si>
  <si>
    <t>バンプーパワートレーディング合同会社
東京都千代田区霞が関３－２－５　霞が関ビルディング３３階</t>
  </si>
  <si>
    <t>他官署で調達手続きを実施のため</t>
  </si>
  <si>
    <t>基本料金
＠815.06円ほか</t>
  </si>
  <si>
    <t>－</t>
  </si>
  <si>
    <t>【分担契約・単価契約】
予定調達総額154,987,020円</t>
    <rPh sb="1" eb="5">
      <t>ブンタンケイヤク</t>
    </rPh>
    <rPh sb="6" eb="10">
      <t>タンカケイヤク</t>
    </rPh>
    <rPh sb="12" eb="14">
      <t>ヨテイ</t>
    </rPh>
    <rPh sb="14" eb="16">
      <t>チョウタツ</t>
    </rPh>
    <rPh sb="16" eb="18">
      <t>ソウガク</t>
    </rPh>
    <rPh sb="29" eb="30">
      <t>エン</t>
    </rPh>
    <phoneticPr fontId="2"/>
  </si>
  <si>
    <t>令和7年度（補正予算）無線機等の調達　255式</t>
  </si>
  <si>
    <t>スイス通信システム株式会社
千葉県千葉市中央区都町６－２１－５</t>
  </si>
  <si>
    <t>外郵業務の帳票追加に係る第5次通関情報総合判定システム（第5次CIS）におけるプログラム変更　一式</t>
  </si>
  <si>
    <t>株式会社ＮＴＴデータ
東京都江東区豊洲３－３－３</t>
  </si>
  <si>
    <t>同種の他の契約の予定価格を類推されるおそれがあるため公表しない</t>
  </si>
  <si>
    <t>株式会社秋山商会
東京都中央区東日本橋２－１３－５</t>
  </si>
  <si>
    <t>覗き見防止フィルタの調達　23.8インチ　1,949枚ほか1品目</t>
  </si>
  <si>
    <t>株式会社ニューコンセプト
大阪府大阪市淀川区西中島３－１１－２４山よし第１１ビル８階</t>
  </si>
  <si>
    <t>東京税関羽田税関支署CIQ棟ベッド等什器類調達及びレイアウト変更　一式</t>
  </si>
  <si>
    <t>ミズノ株式会社
東京都大田区萩中３－６－４</t>
  </si>
  <si>
    <t>コンテナ貨物大型X線検査装置の更新
令和9年10月1日～令和12年3月31日</t>
  </si>
  <si>
    <t>Ｓｍｉｔｈｓ　Ｄｅｔｅｃｔｉｏｎ　Ｇｅｒｍａｎｙ　ＧｍｂＨ
東京都千代田大手町１－６－１
三井住ファイナンス＆リース株式会社
東京都千代田区丸の内１－３－２</t>
  </si>
  <si>
    <t>5700150015680
5010401072079</t>
  </si>
  <si>
    <t>(a)乗用自動車（コンパクトカータイプ 1.0～1.5ｔ）の交換購入 1台</t>
  </si>
  <si>
    <t>株式会社愛知自動車総合サービス
愛知県碧南市新道町４－４</t>
  </si>
  <si>
    <t>一般競争入札
（総合評価方式）</t>
  </si>
  <si>
    <t/>
  </si>
  <si>
    <t>(b)乗用自動車（1.5BOXワゴンタイプ 1.5～2.0ｔ）の交換購入等 10台</t>
  </si>
  <si>
    <t>株式会社日産サティオ埼玉北
埼玉県熊谷市三ケ尻５４４５</t>
  </si>
  <si>
    <t>(e)乗用自動車（1.5BOXワゴンタイプ 4WD 1.5～2.0ｔ）の新規購入 2台</t>
  </si>
  <si>
    <t>図書「実行関税率表2026年度版」の購入　3,005冊</t>
  </si>
  <si>
    <t>支出負担行為担当官
東京税関総務部長
松田　真吾
東京都江東区青海２－７－１１
ほか１官署</t>
  </si>
  <si>
    <t>株式会社紀伊國屋書店
東京都新宿区新宿３－１７－７</t>
  </si>
  <si>
    <t>【分担契約】
契約総額5,886,4344円</t>
    <rPh sb="7" eb="11">
      <t>ケイヤクソウガク</t>
    </rPh>
    <rPh sb="21" eb="22">
      <t>エン</t>
    </rPh>
    <phoneticPr fontId="2"/>
  </si>
  <si>
    <t>新通関情報総合判定システム（新CIS）プロジェクト管理業務支援等　一式</t>
  </si>
  <si>
    <t>株式会社三菱総合研究所
東京都千代田区永田町２－１０－３</t>
  </si>
  <si>
    <t>事務用椅子の調達　50脚</t>
  </si>
  <si>
    <t>株式会社オカモトヤ
東京港区虎ノ門１－１－２４</t>
  </si>
  <si>
    <t>東京税関本関検査場空調設備設置に係る設計業務　一式</t>
  </si>
  <si>
    <t>株式会社アーキテクトウイング設計事務所
愛知県名古屋市瑞穂区洲雲町２－１４</t>
  </si>
  <si>
    <t>ブラベンダービスコグラフ粘度計の更新　一式</t>
  </si>
  <si>
    <t>株式会社チヨダサイエンス
東京都千代田区鍛冶町１－８－６</t>
  </si>
  <si>
    <t>令和7年度（補正予算）出力固定式2方向Ｘ線貨物検査装置の調達及びその保守業務　一式</t>
  </si>
  <si>
    <t>分任支出負担行為担当官
東京税関成田税関支署長
荒巻　英敏
千葉県成田市古込字古込１－１</t>
  </si>
  <si>
    <t>加賀ソルネット株式会社
東京都中央区八丁堀３－２７－１０</t>
  </si>
  <si>
    <t>液体サーバーシステムの調達　一式</t>
  </si>
  <si>
    <t>インターネット上でのクレジットカード及びスマホ決済による業務通関に係る関税等の納付用Web画面及び専用Web管理画面の提供　一式</t>
  </si>
  <si>
    <t>ＧＭＯペイメントゲートウェイ株式会社
東京都渋谷区道玄坂１－２－３</t>
  </si>
  <si>
    <t>令和7年度（補正予算）ボディスキャナーの調達　8式</t>
  </si>
  <si>
    <t>日本エアロスペース株式会社
東京都港区南青山１－１－１</t>
  </si>
  <si>
    <t>令和7年度（補正予算）　エネルギー分散型蛍光Ｘ線分析装置の調達　一式</t>
  </si>
  <si>
    <t>島津サイエンス株式会社
千葉県千葉市中央区中央１－１１－１</t>
  </si>
  <si>
    <t>3次元画像解析X線CTスキャン検査システムの更新及びその保守業務　一式</t>
  </si>
  <si>
    <t>株式会社東芝
神奈川県川崎市幸区堀川町７２－３４</t>
  </si>
  <si>
    <t>令和7年度（補正予算）液体検査装置の調達　14式</t>
  </si>
  <si>
    <t>株式会社クマヒラ
東京都中央区日本橋室町２－１－１</t>
  </si>
  <si>
    <t>検査機器等との情報連携に係る税関検査場電子申告ゲート関連機器の改修に伴う旅券照合ツールのプログラム変更　一式</t>
  </si>
  <si>
    <t>株式会社セック
東京都世田谷区用賀４－１０－１</t>
  </si>
  <si>
    <t>3次元画像解析X線CTスキャン検査装置の調達（成田空港）　一式</t>
  </si>
  <si>
    <t>3次元画像解析X線CTスキャン検査装置の調達（成田航空貨物出張所）　一式</t>
  </si>
  <si>
    <t>東京税関成田寮解体工事設計業務　一式</t>
  </si>
  <si>
    <t>株式会社飛鳥設計
東京都墨田区業平４－１－６</t>
  </si>
  <si>
    <t>令和7年度（補正予算）低出力Ｘ線貨物検査装置の調達　5式</t>
  </si>
  <si>
    <t>株式会社イシダ
京都府京都市左京区聖護院山王町４４</t>
  </si>
  <si>
    <t>ガスクロマトグラフ1式、ガスクロマトグラフ質量分析装置5式及び高速液体クロマトグラフ2式の更新　一式</t>
  </si>
  <si>
    <t>令和7年度（補正）組立式門型金属探知機の調達　4式</t>
  </si>
  <si>
    <t>株式会社システムブレイン
北海道札幌市白岩区栄通９－５－８</t>
  </si>
  <si>
    <t>令和7年度（補正予算）フーリエ変換赤外分光光度計の調達　一式</t>
  </si>
  <si>
    <t>中部科学機器株式会社
愛知県名古屋市緑区曽根１－１２８</t>
  </si>
  <si>
    <t>高速液体クロマトグラフ質量分析計等の調達　一式</t>
  </si>
  <si>
    <t>竹田理化工業株式会社
東京都渋谷区恵比寿西２－７－５</t>
  </si>
  <si>
    <t>令和7年度（補正）携帯型スタンドオフ　ラマン分光計の調達　97式</t>
  </si>
  <si>
    <t>株式会社エス・ティ・ジャパン
東京都中央区日本橋蛎殻町１－１４－１０</t>
  </si>
  <si>
    <t>令和7年度（補正予算）高速液体クロマトグラフの調達　一式</t>
  </si>
  <si>
    <t>三洋科学株式会社
千葉県千葉市若葉区若松町２１５６－１５</t>
  </si>
  <si>
    <t>デジタル・フォレンジック用端末等の調達　一式</t>
  </si>
  <si>
    <t>富士電機ＩＴソリューション株式会社
東京都千代田区外神田６－１５－１２</t>
  </si>
  <si>
    <t>令和7年度（補正）門型金属探知機の調達　16式</t>
  </si>
  <si>
    <t>全日空商事株式会社
東京都港区東新橋１－５－２</t>
  </si>
  <si>
    <t>ガスクロマトグラフ質量分析装置の調達　一式</t>
  </si>
  <si>
    <t>株式会社チヨダサイエンス
東京都千代田区鍛治町１－８－６</t>
  </si>
  <si>
    <t>通関事務総合データ通信システム更改に係る構想検討及び調達準備支援業務　一式</t>
  </si>
  <si>
    <t>令和7年度（補正予算）出力固定式Ｘ線貨物検査装置の調達及びその保守業務　　8式</t>
  </si>
  <si>
    <t>令和7年度（補正）可搬型Ｘ線貨物検査装置の調達及びその保守業務　12式</t>
  </si>
  <si>
    <t>令和7年度（補正予算）　税関職員用制帽の調達　官帽型制帽　1,460個ほか1品目</t>
  </si>
  <si>
    <t>株式会社メイト・商会
東京都台東区柳橋１－３０－７</t>
  </si>
  <si>
    <t>令和7年度（補正予算）　税関職員用ベルト及びネクタイの調達　ベルト130cmほか5品目</t>
  </si>
  <si>
    <t>東洋紡せんい株式会社
大阪府大阪市北区堂島浜２－２－８</t>
  </si>
  <si>
    <t>第5次通関情報総合判定システム（第5次CIS）におけるプログラム変更　一式</t>
  </si>
  <si>
    <t>令和7年度（補正予算）　税関職員用制服の調達　男性上衣　2,920着ほか3品目</t>
  </si>
  <si>
    <t>三甲テキスタイル株式会社
岐阜県大垣市室村町３－７４－１</t>
  </si>
  <si>
    <t>令和7年度（補正予算）　税関職員用合服シャツの調達　男性シャツ　4,380着ほか1品目</t>
  </si>
  <si>
    <t>新陽株式会社
東京都千代田区神田東松下町３９</t>
  </si>
  <si>
    <t>令和7年度（補正予算）　税関職員用盛夏服シャツの調達　男性シャツ半袖　2,920着ほか3品目</t>
  </si>
  <si>
    <t>山甚物産株式会社
東京都千代田区神田小川町１－１</t>
  </si>
  <si>
    <t>令和7年度（補正予算）質量分析計の調達　一式</t>
  </si>
  <si>
    <t>別記様式５</t>
    <rPh sb="0" eb="2">
      <t>ベッキ</t>
    </rPh>
    <rPh sb="2" eb="4">
      <t>ヨウシキ</t>
    </rPh>
    <phoneticPr fontId="2"/>
  </si>
  <si>
    <t>契約一覧表（随意契約（物品役務等））</t>
    <rPh sb="0" eb="5">
      <t>ケイヤクイチランヒョウ</t>
    </rPh>
    <rPh sb="6" eb="8">
      <t>ズイイ</t>
    </rPh>
    <rPh sb="8" eb="10">
      <t>ケイヤク</t>
    </rPh>
    <rPh sb="11" eb="13">
      <t>ブッピン</t>
    </rPh>
    <rPh sb="13" eb="15">
      <t>エキム</t>
    </rPh>
    <rPh sb="15" eb="16">
      <t>トウ</t>
    </rPh>
    <phoneticPr fontId="2"/>
  </si>
  <si>
    <t>直江津港湾合同庁舎用地購入費　一式</t>
  </si>
  <si>
    <t>支出負担行為担当官
東京税関総務部長
松田　真吾
東京都江東区青海２－７－１１
ほか３官署</t>
  </si>
  <si>
    <t>新潟県知事　花角　英世
新潟県新潟市中央区新光町４－１</t>
  </si>
  <si>
    <t>契約目的や行政効率面に照らして契約物件の立地、規模及び態様は、代替の見当たらないものであり、競争を許さないことから会計法第29条の３第４項に該当するため。</t>
  </si>
  <si>
    <t>12,715,890円
(A)</t>
  </si>
  <si>
    <t>100.0%
(B/A×100)</t>
  </si>
  <si>
    <t>分担契約
契約総額12,715,890円（B)</t>
    <rPh sb="5" eb="7">
      <t>ケイヤク</t>
    </rPh>
    <rPh sb="7" eb="9">
      <t>ソウガク</t>
    </rPh>
    <rPh sb="19" eb="20">
      <t>エン</t>
    </rPh>
    <phoneticPr fontId="3"/>
  </si>
  <si>
    <t>豪州から本邦への活犬運搬契約　一式</t>
  </si>
  <si>
    <t>インターナショナルエクスプレス株式会社
東京都港区海岸２－１－１７</t>
  </si>
  <si>
    <t>一般競争入札において入札者がいない又は再度の入札を実施しても、落札者となるべき者がいないことから、会計法第29条の３第５項及び予決令第99条の２に該当するため。</t>
  </si>
  <si>
    <t>麻薬探知犬の購入について　7頭</t>
  </si>
  <si>
    <t>AUSTRALIAN　GOVERNMENT　DEPARTMENT　OF　HOME　AFFAIRS
PO  BOX　２５　BELCONNEN　ACT　２６１６　AUSTRALIA</t>
  </si>
  <si>
    <t>平成26年6月に取り交わされた『税関探知犬の手配に関する協力についての日本国税関とオーストラリア国税関・国境保護庁との了解覚書』に基づいた調達のため、会計法第29条の３第４項に該当する。</t>
  </si>
  <si>
    <t>羽田空港国際線旅客ターミナルビルＴＡＸリファンドにかかる回線利用　一式</t>
  </si>
  <si>
    <t>東京国際空港ターミナル株式会社
東京都大田区羽田空港２－６－５</t>
  </si>
  <si>
    <t>当該契約は対象設備の所有者と締結する必要があり、本契約相手方は当該業務を遂行できる唯一の者であり、競争を許さないことから会計法第29条の３第４項に該当するため。</t>
  </si>
  <si>
    <t>別記様式６</t>
    <rPh sb="0" eb="2">
      <t>ベッキ</t>
    </rPh>
    <rPh sb="2" eb="4">
      <t>ヨウシキ</t>
    </rPh>
    <phoneticPr fontId="2"/>
  </si>
  <si>
    <t>契約一覧表（応札（応募）業者数１者関連）</t>
    <rPh sb="0" eb="2">
      <t>ケイヤク</t>
    </rPh>
    <rPh sb="2" eb="4">
      <t>イチラン</t>
    </rPh>
    <rPh sb="4" eb="5">
      <t>ヒョウ</t>
    </rPh>
    <rPh sb="6" eb="8">
      <t>オウサツ</t>
    </rPh>
    <rPh sb="9" eb="11">
      <t>オウボ</t>
    </rPh>
    <rPh sb="12" eb="14">
      <t>ギョウシャ</t>
    </rPh>
    <rPh sb="14" eb="15">
      <t>スウ</t>
    </rPh>
    <rPh sb="16" eb="17">
      <t>シャ</t>
    </rPh>
    <rPh sb="17" eb="19">
      <t>カンレン</t>
    </rPh>
    <phoneticPr fontId="2"/>
  </si>
  <si>
    <t>（部局名：東京税関）</t>
    <phoneticPr fontId="2"/>
  </si>
  <si>
    <t>公共工事の名称、場所、期間及び種別
又は
物品役務等の名称及び数量</t>
    <rPh sb="0" eb="2">
      <t>コウキョウ</t>
    </rPh>
    <rPh sb="2" eb="4">
      <t>コウジ</t>
    </rPh>
    <rPh sb="5" eb="7">
      <t>メイショウ</t>
    </rPh>
    <rPh sb="8" eb="10">
      <t>バショ</t>
    </rPh>
    <rPh sb="11" eb="13">
      <t>キカン</t>
    </rPh>
    <rPh sb="13" eb="14">
      <t>オヨ</t>
    </rPh>
    <rPh sb="15" eb="17">
      <t>シュベツ</t>
    </rPh>
    <rPh sb="18" eb="19">
      <t>マタ</t>
    </rPh>
    <phoneticPr fontId="2"/>
  </si>
  <si>
    <t>契約の相手方の
商号又は名称及び住所</t>
    <rPh sb="0" eb="2">
      <t>ケイヤク</t>
    </rPh>
    <rPh sb="3" eb="6">
      <t>アイテガタ</t>
    </rPh>
    <rPh sb="8" eb="10">
      <t>ショウゴウ</t>
    </rPh>
    <rPh sb="10" eb="11">
      <t>マタ</t>
    </rPh>
    <rPh sb="12" eb="14">
      <t>メイショウ</t>
    </rPh>
    <rPh sb="14" eb="15">
      <t>オヨ</t>
    </rPh>
    <rPh sb="16" eb="18">
      <t>ジュウショ</t>
    </rPh>
    <phoneticPr fontId="2"/>
  </si>
  <si>
    <t>一般競争入札、
指名競争入札、
企画競争、公募
又は不落・不調
の別</t>
    <rPh sb="0" eb="2">
      <t>イッパン</t>
    </rPh>
    <rPh sb="2" eb="4">
      <t>キョウソウ</t>
    </rPh>
    <rPh sb="4" eb="6">
      <t>ニュウサツ</t>
    </rPh>
    <rPh sb="8" eb="10">
      <t>シメイ</t>
    </rPh>
    <rPh sb="10" eb="12">
      <t>キョウソウ</t>
    </rPh>
    <rPh sb="12" eb="14">
      <t>ニュウサツ</t>
    </rPh>
    <rPh sb="16" eb="18">
      <t>キカク</t>
    </rPh>
    <rPh sb="18" eb="20">
      <t>キョウソウ</t>
    </rPh>
    <rPh sb="21" eb="23">
      <t>コウボ</t>
    </rPh>
    <rPh sb="24" eb="25">
      <t>マタ</t>
    </rPh>
    <rPh sb="26" eb="28">
      <t>フラク</t>
    </rPh>
    <rPh sb="29" eb="31">
      <t>フチョウ</t>
    </rPh>
    <rPh sb="33" eb="34">
      <t>ベツ</t>
    </rPh>
    <phoneticPr fontId="2"/>
  </si>
  <si>
    <t>落札率
（％）</t>
    <rPh sb="0" eb="2">
      <t>ラクサツ</t>
    </rPh>
    <rPh sb="2" eb="3">
      <t>リツ</t>
    </rPh>
    <phoneticPr fontId="2"/>
  </si>
  <si>
    <t>応札
（応募）
業者数</t>
    <rPh sb="0" eb="2">
      <t>オウサツ</t>
    </rPh>
    <rPh sb="4" eb="6">
      <t>オウボ</t>
    </rPh>
    <rPh sb="8" eb="10">
      <t>ギョウシャ</t>
    </rPh>
    <rPh sb="10" eb="11">
      <t>スウ</t>
    </rPh>
    <phoneticPr fontId="2"/>
  </si>
  <si>
    <t xml:space="preserve">入札参加（応募）資格の内容
（請負実績、実務経験者の在籍等）                      </t>
    <rPh sb="0" eb="2">
      <t>ニュウサツ</t>
    </rPh>
    <rPh sb="2" eb="4">
      <t>サンカ</t>
    </rPh>
    <rPh sb="5" eb="7">
      <t>オウボ</t>
    </rPh>
    <rPh sb="8" eb="10">
      <t>シカク</t>
    </rPh>
    <rPh sb="11" eb="13">
      <t>ナイヨウ</t>
    </rPh>
    <phoneticPr fontId="2"/>
  </si>
  <si>
    <t>一般的な参加要件以外は指定していない</t>
  </si>
  <si>
    <t>不落随契</t>
  </si>
  <si>
    <t>一般的な参加要件以外は指定していない。</t>
  </si>
  <si>
    <t>7.1	公的な資格や認証等の取得
①	応札者は、品質マネジメントシステムに係る以下のいずれかの条件を満たすこと。
・	品質マネジメントシステムの規格である「JIS Q 9001」又は｢ISO9001」（登録活動範囲が情報処理に関するものであること。）の認定を、業務を遂行する組織が有していること。
・	上記と同等の品質管理手順及び体制が明確化された品質マネジメントシステムを有している事業者であることを証明すること。
②	応札者は、情報セキュリティに係る以下のいずれかの条件を満たすこと。
・	情報セキュリティ実施基準である「JIS Q 27001」、「ISO/IEC27001」又は「ISMS」の認証を有していること。
7.2	受注実績
応札者は、複数のコンピュータシステムを連動させ、相互に連携して業務処理を行う機能を有し、かつ、当該システムが設置された場所において運転の監視、管理を行うことを可能としたオープン系システムの設計・開発又は改変とデータ移行を伴うシステム移行に係るプロジェクト管理、工程管理又は工程管理支援における豊富な経験を有すること。なお、第三者から委託され、若しくは下請けされたものである場合は、ここでいう実績には含まれない。
また、クラウドシフトした政府情報システムに係るプロジェクト管理、工程管理又は工程管理支援における経験を有すること。</t>
  </si>
  <si>
    <t>7.1	公的な資格や認証等の取得
①　応札者は、品質マネジメントシステムに係る以下のいずれかの条件を満たすこと。
・	品質マネジメントシステムの規格である「JIS Q 9001」又は｢ISO9001」（登録活動範囲が情報処理に関するものであること。）の認定を、業務を遂行する組織が有していること。
・	上記と同等の品質管理手順及び体制が明確化された品質マネジメントシステムを有している事業者であること（管理体制、品質マネジメントシステム運営規程、品質管理手順規定等を提示すること。）。
②　応札者は、情報セキュリティに係る以下のいずれかの条件を満たすこと。
・	情報セキュリティ実施基準である「JIS Q 27001」、「ISO/IEC27001」又は「ISMS」の認証を有していること。
・	一般財団法人日本情報経済社会推進協会のプライバシーマーク制度の認定を受けているか、又は同等の個人情報保護のマネジメントシステムを確立していること。
・	個人情報を扱うシステムのセキュリティ体制が適切であることを第三者機関に認定された事業者であること。
7.2	受注実績
開発規模40人月以上で、端末に接続された外部機器と連動して業務処理を行う機能を有し、かつ、ネットワーク上（WAN、LANを問わない。）に配置し運用することを可能としたシステム又はツールを設計・開発した実績を有すること（現在、運用中、あるいは運用予定のものを含むものとするが、設計・開発実績を発注者に提示できること。）。</t>
  </si>
  <si>
    <t>7.1	公的な資格や認証等の取得
①	応札者は、公益財団法人日本適合性認定協会又は海外の認定機関により認定された審査登録機関によるISO9001の認証(又はこれと同等の認証)を取得していること(認定の事実を示す書類及び認定範囲に含まれる業務及び事業所を示す書類を提出すること)。
②	応札者は、一般財団法人日本情報経済社会推進協会による情報セキュリティマネジメントシステムISMS(Information Security Management System)適合性評価制度における認証(ISO/IEC27001等)を受けている、又はこれと同等の情報セキュリティ管理システムを確立していることを明確にすること。
7.2	受注実績
①	応札者は、接続端末5,000台以上の大規模ネットワークシステムの構築に係るプロジェクト管理、工程管理又は工程管理支援における豊富な経験を有すること。なお、第三者から委託され、若しくは下請けされたものである場合は、ここでいう実績には含まれない。</t>
    <phoneticPr fontId="2"/>
  </si>
  <si>
    <t>8.1	公的な資格や認証等の取得
①	応札者は、品質マネジメントシステムに係る以下のいずれかの条件を満たすこと。
・	品質マネジメントシステムの規格である「JIS Q 9001」又は｢ISO9001」（登録活動範囲が情報処理に関するものであること。）の認定を、業務を遂行する組織が有していること。
・	上記と同等の品質管理手順及び体制が明確化された品質マネジメントシステムを有している事業者であることを証明すること。
②	応札者は、情報セキュリティに係る以下のいずれかの条件を満たすこと。
・	情報セキュリティ実施基準である「JIS Q 27001」、「ISO/IEC27001」又は「ISMS」の認証を有していること。
・	一般財団法人日本情報経済社会推進協会のプライバシーマーク制度の認定を受けているか、又は同等の個人情報保護のマネジメントシステムを確立していることを証明すること。
・	個人情報を扱う情報システムのセキュリティ体制が適切であることを第三者機関に認定された事業者であること。
8.2	受注実績
①	開発規模1,000人月以上で、複数のコンピュータシステムを連動させ、相互に連携して業務処理を行う機能を有し、かつ、当該システムが設置された場所において運転の監視、管理を行うことを可能としたオープン系システムを設計・開発又は改変とデータ移行を伴うシステム移行した実績を複数有すること（現在、運用中、あるいは運用予定のものを含むものとするが、設計・開発実績を発注者に提示できること）。
②	開発規模1,000人月以上のコンピュータシステムをクラウドサービス上で構築した実績を有すること。</t>
  </si>
  <si>
    <t>-</t>
    <phoneticPr fontId="2"/>
  </si>
  <si>
    <t>（部局名：横浜税関）</t>
    <rPh sb="5" eb="7">
      <t>ヨコハマ</t>
    </rPh>
    <phoneticPr fontId="2"/>
  </si>
  <si>
    <t>（部局名：横浜税関）</t>
    <rPh sb="1" eb="3">
      <t>ブキョク</t>
    </rPh>
    <rPh sb="3" eb="4">
      <t>メイ</t>
    </rPh>
    <rPh sb="5" eb="7">
      <t>ヨコハマ</t>
    </rPh>
    <rPh sb="7" eb="8">
      <t>ゼイ</t>
    </rPh>
    <rPh sb="8" eb="9">
      <t>カン</t>
    </rPh>
    <phoneticPr fontId="2"/>
  </si>
  <si>
    <t>横浜税関港南台寮解体工事
一式</t>
    <rPh sb="0" eb="2">
      <t>ヨコハマ</t>
    </rPh>
    <rPh sb="2" eb="4">
      <t>ゼイカン</t>
    </rPh>
    <rPh sb="4" eb="7">
      <t>コウナンダイ</t>
    </rPh>
    <rPh sb="7" eb="8">
      <t>リョウ</t>
    </rPh>
    <rPh sb="8" eb="10">
      <t>カイタイ</t>
    </rPh>
    <rPh sb="10" eb="12">
      <t>コウジ</t>
    </rPh>
    <phoneticPr fontId="3"/>
  </si>
  <si>
    <t>支出負担行為担当官
横浜税関総務部長
田平　浩
神奈川県横浜市中区海岸通１－１</t>
    <rPh sb="19" eb="21">
      <t>タヒラ</t>
    </rPh>
    <rPh sb="22" eb="23">
      <t>ヒロシ</t>
    </rPh>
    <phoneticPr fontId="3"/>
  </si>
  <si>
    <t>坪井工業株式会社
東京都中央区銀座２－９－１７</t>
  </si>
  <si>
    <t>一般競争入札</t>
    <rPh sb="0" eb="2">
      <t>イッパン</t>
    </rPh>
    <rPh sb="2" eb="4">
      <t>キョウソウ</t>
    </rPh>
    <rPh sb="4" eb="6">
      <t>ニュウサツ</t>
    </rPh>
    <phoneticPr fontId="2"/>
  </si>
  <si>
    <t>横浜税関大黒埠頭コンテナ検査センター残置杭引抜及び外構等撤去工事
一式</t>
    <rPh sb="0" eb="2">
      <t>ヨコハマ</t>
    </rPh>
    <rPh sb="2" eb="4">
      <t>ゼイカン</t>
    </rPh>
    <rPh sb="4" eb="6">
      <t>ダイコク</t>
    </rPh>
    <rPh sb="6" eb="8">
      <t>フトウ</t>
    </rPh>
    <rPh sb="12" eb="14">
      <t>ケンサ</t>
    </rPh>
    <rPh sb="18" eb="20">
      <t>ザンチ</t>
    </rPh>
    <rPh sb="20" eb="21">
      <t>クイ</t>
    </rPh>
    <rPh sb="21" eb="23">
      <t>ヒキヌキ</t>
    </rPh>
    <rPh sb="23" eb="24">
      <t>オヨ</t>
    </rPh>
    <rPh sb="25" eb="27">
      <t>ガイコウ</t>
    </rPh>
    <rPh sb="27" eb="28">
      <t>トウ</t>
    </rPh>
    <rPh sb="28" eb="30">
      <t>テッキョ</t>
    </rPh>
    <rPh sb="30" eb="32">
      <t>コウジ</t>
    </rPh>
    <rPh sb="33" eb="35">
      <t>イチシキ</t>
    </rPh>
    <phoneticPr fontId="3"/>
  </si>
  <si>
    <t>横須賀税関支署車庫シャッター更新工事
一式</t>
    <rPh sb="0" eb="3">
      <t>ヨコスカ</t>
    </rPh>
    <rPh sb="3" eb="7">
      <t>ゼイカンシショ</t>
    </rPh>
    <rPh sb="7" eb="9">
      <t>シャコ</t>
    </rPh>
    <rPh sb="14" eb="16">
      <t>コウシン</t>
    </rPh>
    <rPh sb="16" eb="18">
      <t>コウジ</t>
    </rPh>
    <phoneticPr fontId="3"/>
  </si>
  <si>
    <t>三和シヤッター工業株式会社
神奈川県横浜市港北区新横浜２－５－５住友不動産新横浜ビル８階</t>
    <rPh sb="0" eb="2">
      <t>サンワ</t>
    </rPh>
    <rPh sb="7" eb="13">
      <t>コウギョウカブシキガイシャ</t>
    </rPh>
    <rPh sb="14" eb="27">
      <t>カナガワケンヨコハマシコウホククシンヨコハマ</t>
    </rPh>
    <rPh sb="32" eb="37">
      <t>スミトモフドウサン</t>
    </rPh>
    <rPh sb="37" eb="40">
      <t>シンヨコハマ</t>
    </rPh>
    <rPh sb="43" eb="44">
      <t>カイ</t>
    </rPh>
    <phoneticPr fontId="3"/>
  </si>
  <si>
    <t>横浜税関本関庁舎他3ヶ所冷温水2次ポンプ更新等工事
一式</t>
  </si>
  <si>
    <t>株式会社玉川設備
神奈川県川崎市中原区下沼部１９１６</t>
  </si>
  <si>
    <t>横浜税関本関庁舎3ヶ所トイレ等改修工事
一式</t>
    <rPh sb="20" eb="22">
      <t>イチシキ</t>
    </rPh>
    <phoneticPr fontId="3"/>
  </si>
  <si>
    <t>株式会社富士
神奈川県横浜市旭区下川井町２１８９</t>
    <rPh sb="0" eb="4">
      <t>カブシキカイシャ</t>
    </rPh>
    <rPh sb="4" eb="6">
      <t>フジ</t>
    </rPh>
    <rPh sb="7" eb="11">
      <t>カナガワケン</t>
    </rPh>
    <rPh sb="11" eb="14">
      <t>ヨコハマシ</t>
    </rPh>
    <rPh sb="14" eb="16">
      <t>アサヒク</t>
    </rPh>
    <rPh sb="16" eb="17">
      <t>シタ</t>
    </rPh>
    <rPh sb="17" eb="18">
      <t>カワ</t>
    </rPh>
    <rPh sb="18" eb="19">
      <t>イ</t>
    </rPh>
    <rPh sb="19" eb="20">
      <t>マチ</t>
    </rPh>
    <phoneticPr fontId="3"/>
  </si>
  <si>
    <t>横浜税関本関庁舎受変電用中央監視装置等更新工事
一式</t>
    <rPh sb="0" eb="2">
      <t>ヨコハマ</t>
    </rPh>
    <rPh sb="2" eb="4">
      <t>ゼイカン</t>
    </rPh>
    <rPh sb="4" eb="6">
      <t>ホンカン</t>
    </rPh>
    <rPh sb="6" eb="8">
      <t>チョウシャ</t>
    </rPh>
    <rPh sb="8" eb="11">
      <t>ジュヘンデン</t>
    </rPh>
    <rPh sb="11" eb="12">
      <t>ヨウ</t>
    </rPh>
    <rPh sb="12" eb="14">
      <t>チュウオウ</t>
    </rPh>
    <rPh sb="14" eb="16">
      <t>カンシ</t>
    </rPh>
    <rPh sb="16" eb="18">
      <t>ソウチ</t>
    </rPh>
    <rPh sb="18" eb="19">
      <t>トウ</t>
    </rPh>
    <rPh sb="19" eb="21">
      <t>コウシン</t>
    </rPh>
    <rPh sb="21" eb="23">
      <t>コウジ</t>
    </rPh>
    <phoneticPr fontId="3"/>
  </si>
  <si>
    <t>フィット電装株式会社
東京都大田区大森北１－６－８ウィラ大森ビル</t>
    <rPh sb="4" eb="10">
      <t>デンソウカブシキガイシャ</t>
    </rPh>
    <rPh sb="11" eb="14">
      <t>トウキョウト</t>
    </rPh>
    <rPh sb="14" eb="17">
      <t>オオタク</t>
    </rPh>
    <rPh sb="17" eb="20">
      <t>オオモリキタ</t>
    </rPh>
    <rPh sb="28" eb="30">
      <t>オオモリ</t>
    </rPh>
    <phoneticPr fontId="3"/>
  </si>
  <si>
    <t>横浜税関本関庁舎他7ヶ所蓄電池設備他改修工事
一式</t>
    <rPh sb="0" eb="4">
      <t>ヨコハマゼイカン</t>
    </rPh>
    <rPh sb="4" eb="6">
      <t>ホンカン</t>
    </rPh>
    <rPh sb="6" eb="8">
      <t>チョウシャ</t>
    </rPh>
    <rPh sb="8" eb="9">
      <t>ホカ</t>
    </rPh>
    <rPh sb="11" eb="12">
      <t>ショ</t>
    </rPh>
    <rPh sb="12" eb="15">
      <t>チクデンチ</t>
    </rPh>
    <rPh sb="15" eb="18">
      <t>セツビホカ</t>
    </rPh>
    <rPh sb="18" eb="22">
      <t>カイシュウコウジ</t>
    </rPh>
    <phoneticPr fontId="3"/>
  </si>
  <si>
    <t>東京ガスリノベーション株式会社
東京都品川区二葉２－９－１５</t>
    <rPh sb="0" eb="2">
      <t>トウキョウ</t>
    </rPh>
    <rPh sb="11" eb="15">
      <t>カブシキカイシャ</t>
    </rPh>
    <rPh sb="16" eb="19">
      <t>トウキョウト</t>
    </rPh>
    <rPh sb="19" eb="22">
      <t>シナガワク</t>
    </rPh>
    <rPh sb="22" eb="24">
      <t>フタバ</t>
    </rPh>
    <phoneticPr fontId="3"/>
  </si>
  <si>
    <t>（注3）予算決算及び会計令第99条の2又は第99条の3の規定に基づく随意契約による場合には、初度入札における応札者数を応札者数欄に記載する。</t>
    <rPh sb="1" eb="2">
      <t>チュウ</t>
    </rPh>
    <rPh sb="4" eb="6">
      <t>ヨサン</t>
    </rPh>
    <rPh sb="6" eb="8">
      <t>ケッサン</t>
    </rPh>
    <rPh sb="8" eb="9">
      <t>オヨ</t>
    </rPh>
    <rPh sb="10" eb="12">
      <t>カイケイ</t>
    </rPh>
    <rPh sb="12" eb="13">
      <t>レイ</t>
    </rPh>
    <rPh sb="13" eb="14">
      <t>ダイ</t>
    </rPh>
    <rPh sb="16" eb="17">
      <t>ジョウ</t>
    </rPh>
    <rPh sb="19" eb="20">
      <t>マタ</t>
    </rPh>
    <rPh sb="21" eb="22">
      <t>ダイ</t>
    </rPh>
    <rPh sb="24" eb="25">
      <t>ジョウ</t>
    </rPh>
    <rPh sb="28" eb="30">
      <t>キテイ</t>
    </rPh>
    <rPh sb="31" eb="32">
      <t>モト</t>
    </rPh>
    <rPh sb="34" eb="36">
      <t>ズイイ</t>
    </rPh>
    <rPh sb="36" eb="38">
      <t>ケイヤク</t>
    </rPh>
    <rPh sb="41" eb="43">
      <t>バアイ</t>
    </rPh>
    <rPh sb="59" eb="61">
      <t>オウサツ</t>
    </rPh>
    <rPh sb="61" eb="62">
      <t>シャ</t>
    </rPh>
    <rPh sb="62" eb="63">
      <t>スウ</t>
    </rPh>
    <rPh sb="63" eb="64">
      <t>ラン</t>
    </rPh>
    <rPh sb="65" eb="67">
      <t>キサイ</t>
    </rPh>
    <phoneticPr fontId="2"/>
  </si>
  <si>
    <t>塩釜港湾合同庁舎高圧受変電設備年次点検
一式</t>
    <rPh sb="0" eb="8">
      <t>シオガマコウワンゴウドウチョウシャ</t>
    </rPh>
    <rPh sb="8" eb="15">
      <t>コウアツジュヘンデンセツビ</t>
    </rPh>
    <rPh sb="15" eb="19">
      <t>ネンジテンケン</t>
    </rPh>
    <rPh sb="20" eb="22">
      <t>イッシキ</t>
    </rPh>
    <phoneticPr fontId="3"/>
  </si>
  <si>
    <t>支出負担行為担当官
横浜税関総務部長
田平　浩
神奈川県横浜市中区海岸通１－１
ほか３官署</t>
    <rPh sb="19" eb="21">
      <t>タヒラ</t>
    </rPh>
    <rPh sb="22" eb="23">
      <t>ヒロシ</t>
    </rPh>
    <phoneticPr fontId="3"/>
  </si>
  <si>
    <t>福興電機株式会社
宮城県仙台市若林区六丁の目南町４-３１</t>
    <rPh sb="0" eb="1">
      <t>フク</t>
    </rPh>
    <rPh sb="1" eb="2">
      <t>コウ</t>
    </rPh>
    <rPh sb="2" eb="4">
      <t>デンキ</t>
    </rPh>
    <rPh sb="4" eb="8">
      <t>カブシキガイシャ</t>
    </rPh>
    <rPh sb="9" eb="12">
      <t>ミヤギケン</t>
    </rPh>
    <rPh sb="12" eb="15">
      <t>センダイシ</t>
    </rPh>
    <rPh sb="15" eb="18">
      <t>ワカバヤシク</t>
    </rPh>
    <rPh sb="18" eb="19">
      <t>ロク</t>
    </rPh>
    <rPh sb="19" eb="20">
      <t>チョウ</t>
    </rPh>
    <rPh sb="21" eb="22">
      <t>メ</t>
    </rPh>
    <rPh sb="22" eb="24">
      <t>ミナミマチ</t>
    </rPh>
    <phoneticPr fontId="3"/>
  </si>
  <si>
    <t>国際郵便物検査装置のシステム機器及び外装撮影用カメラ・OCRスキャナ等の更改
１式</t>
    <rPh sb="40" eb="41">
      <t>シキ</t>
    </rPh>
    <phoneticPr fontId="3"/>
  </si>
  <si>
    <t>株式会社東芝
神奈川県川崎市幸区堀川町７２－３４</t>
    <rPh sb="0" eb="4">
      <t>カブシキガイシャ</t>
    </rPh>
    <phoneticPr fontId="3"/>
  </si>
  <si>
    <t>一般競争入札</t>
    <phoneticPr fontId="2"/>
  </si>
  <si>
    <t>高分解能・高精度フーリエ変換型質量分析システムの調達
１式</t>
    <rPh sb="28" eb="29">
      <t>シキ</t>
    </rPh>
    <phoneticPr fontId="3"/>
  </si>
  <si>
    <t>アルテア技研株式会社
神奈川県横浜市港北区新横浜３－２３－３</t>
    <rPh sb="4" eb="6">
      <t>ギケン</t>
    </rPh>
    <rPh sb="6" eb="10">
      <t>カブシキカイシャ</t>
    </rPh>
    <rPh sb="11" eb="15">
      <t>カナガワケン</t>
    </rPh>
    <rPh sb="15" eb="21">
      <t>ヨコハマシコウホクク</t>
    </rPh>
    <rPh sb="21" eb="24">
      <t>シンヨコハマ</t>
    </rPh>
    <phoneticPr fontId="3"/>
  </si>
  <si>
    <t>乗用自動車（コンパクトカー・ハイブリッドタイプ7台）の交換購入契約</t>
  </si>
  <si>
    <t>株式会社日産サティオ埼玉北
埼玉県熊谷市三ヶ尻５４４５</t>
  </si>
  <si>
    <t>一般競争入札
（総合評価方式）</t>
    <rPh sb="0" eb="2">
      <t>イッパン</t>
    </rPh>
    <rPh sb="2" eb="4">
      <t>キョウソウ</t>
    </rPh>
    <rPh sb="4" eb="6">
      <t>ニュウサツ</t>
    </rPh>
    <rPh sb="8" eb="12">
      <t>ソウゴウヒョウカ</t>
    </rPh>
    <rPh sb="12" eb="14">
      <t>ホウシキ</t>
    </rPh>
    <phoneticPr fontId="18"/>
  </si>
  <si>
    <t>乗用自動車（ワゴン・ハイブリッドタイプ4台）の交換購入契約</t>
    <rPh sb="23" eb="25">
      <t>コウカン</t>
    </rPh>
    <phoneticPr fontId="3"/>
  </si>
  <si>
    <t>乗用自動車（ワゴン・ハイブリッドタイプ2台）の購入契約</t>
  </si>
  <si>
    <t>エネルギー分散型蛍光Ⅹ線分析装置の調達
１式</t>
  </si>
  <si>
    <t>株式会社江田商会
神奈川県横浜市港北区新羽町２８４</t>
    <rPh sb="0" eb="4">
      <t>カブシキカイシャ</t>
    </rPh>
    <rPh sb="4" eb="8">
      <t>エダショウカイ</t>
    </rPh>
    <rPh sb="9" eb="16">
      <t>カナガワケンヨコハマシ</t>
    </rPh>
    <rPh sb="16" eb="19">
      <t>コウホクク</t>
    </rPh>
    <rPh sb="19" eb="22">
      <t>ニッパチョウ</t>
    </rPh>
    <phoneticPr fontId="3"/>
  </si>
  <si>
    <t xml:space="preserve">自動蒸留試験器の調達
１式	</t>
  </si>
  <si>
    <t>フーリエ変換赤外分光光度計の調達
１式</t>
    <rPh sb="18" eb="19">
      <t>シキ</t>
    </rPh>
    <phoneticPr fontId="3"/>
  </si>
  <si>
    <t>中部科学機器株式会社
愛知県名古屋市緑区曽根１－１２８</t>
    <rPh sb="0" eb="2">
      <t>チュウブ</t>
    </rPh>
    <rPh sb="2" eb="4">
      <t>カガク</t>
    </rPh>
    <rPh sb="4" eb="6">
      <t>キキ</t>
    </rPh>
    <rPh sb="6" eb="10">
      <t>カブシキガイシャ</t>
    </rPh>
    <rPh sb="11" eb="14">
      <t>アイチケン</t>
    </rPh>
    <rPh sb="14" eb="18">
      <t>ナゴヤシ</t>
    </rPh>
    <rPh sb="18" eb="20">
      <t>ミドリク</t>
    </rPh>
    <rPh sb="20" eb="22">
      <t>ソネ</t>
    </rPh>
    <phoneticPr fontId="3"/>
  </si>
  <si>
    <t>出力固定式1方向Ｘ線貨物検査装置の調達</t>
  </si>
  <si>
    <t>支出負担行為担当官
横浜税関総務部長
田平　浩
神奈川県横浜市中区海岸通１－１</t>
    <rPh sb="0" eb="2">
      <t>シシュツ</t>
    </rPh>
    <rPh sb="2" eb="4">
      <t>フタン</t>
    </rPh>
    <rPh sb="4" eb="6">
      <t>コウイ</t>
    </rPh>
    <rPh sb="6" eb="9">
      <t>タントウカン</t>
    </rPh>
    <rPh sb="10" eb="12">
      <t>ヨコハマ</t>
    </rPh>
    <rPh sb="12" eb="14">
      <t>ゼイカン</t>
    </rPh>
    <rPh sb="14" eb="16">
      <t>ソウム</t>
    </rPh>
    <rPh sb="16" eb="18">
      <t>ブチョウ</t>
    </rPh>
    <rPh sb="19" eb="21">
      <t>タヒラ</t>
    </rPh>
    <rPh sb="22" eb="23">
      <t>ヒロシ</t>
    </rPh>
    <rPh sb="24" eb="28">
      <t>カナガワケン</t>
    </rPh>
    <rPh sb="28" eb="31">
      <t>ヨコハマシ</t>
    </rPh>
    <rPh sb="31" eb="33">
      <t>ナカク</t>
    </rPh>
    <rPh sb="33" eb="36">
      <t>カイガンドオリ</t>
    </rPh>
    <phoneticPr fontId="20"/>
  </si>
  <si>
    <t>携帯型後方散乱Ｘ線検査装置の調達　4式</t>
  </si>
  <si>
    <t>コーンズテクノロジー株式会社
東京都港区芝３－３－１０</t>
  </si>
  <si>
    <t>契約一覧表（随意契約（物品役務等））</t>
    <rPh sb="0" eb="5">
      <t>ケイヤクイチランヒョウ</t>
    </rPh>
    <phoneticPr fontId="2"/>
  </si>
  <si>
    <t>千葉港埠頭監視カメラシステムの仮設電源撤去及び電源再仮設作業に係る請負契約
１式</t>
    <rPh sb="39" eb="40">
      <t>シキ</t>
    </rPh>
    <phoneticPr fontId="3"/>
  </si>
  <si>
    <t>NECネッツエスアイ株式会社　
大阪市中央区城見１－４－２４</t>
  </si>
  <si>
    <t>契約の性質が競争を許さないことから会計法第29条の３第４項に該当するため。</t>
    <rPh sb="0" eb="2">
      <t>ケイヤク</t>
    </rPh>
    <rPh sb="3" eb="5">
      <t>セイシツ</t>
    </rPh>
    <phoneticPr fontId="3"/>
  </si>
  <si>
    <t>（注3）予算決算及び会計令第99条の2又は第99条の3の規定に基づく随意契約による場合には、初度入札における応札者数を応札者数欄に記載する。
　　　 企画競争又は公募を行った場合には、提案者数又は応募者数を応札者数欄に記載する。</t>
    <rPh sb="1" eb="2">
      <t>チュウ</t>
    </rPh>
    <rPh sb="75" eb="77">
      <t>キカク</t>
    </rPh>
    <rPh sb="77" eb="79">
      <t>キョウソウ</t>
    </rPh>
    <rPh sb="79" eb="80">
      <t>マタ</t>
    </rPh>
    <rPh sb="81" eb="83">
      <t>コウボ</t>
    </rPh>
    <rPh sb="84" eb="85">
      <t>オコナ</t>
    </rPh>
    <rPh sb="87" eb="89">
      <t>バアイ</t>
    </rPh>
    <rPh sb="92" eb="94">
      <t>テイアン</t>
    </rPh>
    <rPh sb="94" eb="95">
      <t>シャ</t>
    </rPh>
    <rPh sb="95" eb="96">
      <t>スウ</t>
    </rPh>
    <rPh sb="96" eb="97">
      <t>マタ</t>
    </rPh>
    <rPh sb="98" eb="101">
      <t>オウボシャ</t>
    </rPh>
    <rPh sb="101" eb="102">
      <t>スウ</t>
    </rPh>
    <rPh sb="103" eb="105">
      <t>オウサツ</t>
    </rPh>
    <rPh sb="105" eb="106">
      <t>シャ</t>
    </rPh>
    <rPh sb="106" eb="107">
      <t>スウ</t>
    </rPh>
    <rPh sb="107" eb="108">
      <t>ラン</t>
    </rPh>
    <rPh sb="109" eb="111">
      <t>キサイ</t>
    </rPh>
    <phoneticPr fontId="2"/>
  </si>
  <si>
    <t>予定価格
（円）</t>
    <rPh sb="0" eb="2">
      <t>ヨテイ</t>
    </rPh>
    <rPh sb="2" eb="4">
      <t>カカク</t>
    </rPh>
    <rPh sb="6" eb="7">
      <t>エン</t>
    </rPh>
    <phoneticPr fontId="2"/>
  </si>
  <si>
    <t>契約金額
（円）</t>
    <rPh sb="0" eb="2">
      <t>ケイヤク</t>
    </rPh>
    <rPh sb="2" eb="4">
      <t>キンガク</t>
    </rPh>
    <rPh sb="6" eb="7">
      <t>エン</t>
    </rPh>
    <phoneticPr fontId="2"/>
  </si>
  <si>
    <t>一般的な参加要件以外は指定していない。</t>
    <phoneticPr fontId="2"/>
  </si>
  <si>
    <t>公募</t>
    <rPh sb="0" eb="2">
      <t>コウボ</t>
    </rPh>
    <phoneticPr fontId="2"/>
  </si>
  <si>
    <t>・直近５年以内に元請けとして完成・引渡しが完了した、鉄筋コンクリート造で１棟当り延べ面積１，０００㎡以上の建物を解体した工事の施工実績を有すること。
・一棟当り、８０本以上の杭引抜の実績を有すること。</t>
  </si>
  <si>
    <t>・直近５年以内に元請けとして完成・引渡しが完了した、鉄筋コンクリー
ト造で１棟当り延べ面積２，０００㎡以上の建物を解体した工事の施工実績を有すること。
・一棟当り、１００本以上の杭引抜の実績を有すること。</t>
  </si>
  <si>
    <t>・アズビル株式会社の販売代理店であること。
・直近５年以内に元請けとして完成・引渡しが完了した同規模建物にお
ける中央監視装置の更新実績を提出すること。</t>
  </si>
  <si>
    <t>8.1	公的な資格や認証等の取得
①	応札者は、品質マネジメントシステムに係る以下のいずれかの条件を満たすこと。
・	品質マネジメントシステムの規格である「JIS Q 9001」又は｢ISO9001」（登録活動範囲が情報処理に関するものであること。）の認定を、業務を遂行する組織が有していること。
・	上記と同等の品質管理手順及び体制が明確化された品質マネジメントシステムを有している事業者であることを証明すること。
②	応札者は、情報セキュリティに係る以下のいずれかの条件を満たすこと。
・	情報セキュリティ実施基準である「JIS Q 27001」、「ISO/IEC27001」又は「ISMS」の認証を有していること。
・	一般財団法人日本情報経済社会推進協会のプライバシーマーク制度の認定を受けているか、又は同等の個人情報保護のマネジメントシステムを確立していることを証明すること。
・	個人情報を扱う情報システムのセキュリティ体制が適切であることを第三者機関に認定された事業者であること。
8.2	受注実績
①	開発規模50人月以上で、複数のコンピュータシステムを連動させ、相互に連携して業務処理を行う機能を有し、かつ、当該システムが設置された場所において運転の監視、管理を行うことを可能としたオープン系システムを設計・開発又は改変とデータ移行を伴うシステム移行した実績を複数有すること（現在、運用中、あるいは運用予定のものを含むものとするが、設計・開発実績を発注者に提示できること）。
②	開発規模50人月以上のコンピュータシステムをクラウドサービス上で構築した実績を有すること。</t>
    <phoneticPr fontId="2"/>
  </si>
  <si>
    <t>6.1	受注要件
⑴　納税者がクレジットカードによる納付を行うに当たり、「VISA」、「Mastercard」、 「JCB」、「American Express」、「Diners Club」の５ブランドの使用が可能であること。
⑵　乙は４種類以上の決済アプリによる支払い方法を提供するものとし、少なくとも１社以上は登録ユーザー数が3,000万人を超えていることとし、甲の事情により決済種別ごとの利用可否を選択できること。また、国税又は都道府県税に係るインターネット上でのスマホ決済による指定代理納付若しくは指定納付受託者としての実績を有する者であること。また、４種類以上のスマホ決済アプリによる支払い方法を提供した契約実績を有する者であること。
⑶　契約後、乙の責めによらない事情により上記⑵前段の要件を満たさないこととなった場合の取り扱いについては、甲乙協議の上決定する。
⑷　上記⑵において対応する決済種別を取りまとめた契約を乙単独で担えること。
⑸　契約期間内に新たな決済種別を追加するために発生する費用は乙の負担とすること。
⑹　指定代理納付者若しくは指定納付受託者として国税又は都道府県税の納付に関する事務処理の契約実績を有する者であり、おおむね１年以上適正かつ確実に事務を遂行した実績を有する者又はこれらの者に準じて関税等の納付に関する事務を適正かつ確実に遂行することができると認められる者であること。</t>
    <phoneticPr fontId="2"/>
  </si>
  <si>
    <t>モバイルバッテリーの調達　206個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</si>
</sst>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quot;円&quot;"/>
    <numFmt numFmtId="178" formatCode="#,##0_ "/>
    <numFmt numFmtId="179" formatCode="0.0%"/>
    <numFmt numFmtId="180" formatCode="0_);[Red]\(0\)"/>
    <numFmt numFmtId="181" formatCode="#,##0&quot;円&quot;;[Red]\-#,##0&quot;円&quot;"/>
    <numFmt numFmtId="182" formatCode="#,##0&quot;円&quot;"/>
    <numFmt numFmtId="183" formatCode="[&lt;43586]\ ggge&quot;年&quot;m&quot;月&quot;d&quot;日&quot;;[&lt;43831]&quot;令和元年&quot;m&quot;月&quot;d&quot;日&quot;;ggge&quot;年&quot;m&quot;月&quot;d&quot;日&quot;\ "/>
    <numFmt numFmtId="184" formatCode="0_ "/>
    <numFmt numFmtId="185" formatCode="##,###&quot;円&quot;"/>
    <numFmt numFmtId="186" formatCode="\(0.0%\)"/>
  </numFmts>
  <fonts count="28"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ゴシック"/>
      <family val="3"/>
      <charset val="128"/>
    </font>
    <font>
      <sz val="11"/>
      <name val="ＭＳ ゴシック"/>
      <family val="3"/>
      <charset val="128"/>
    </font>
    <font>
      <sz val="11"/>
      <color indexed="8"/>
      <name val="ＭＳ ゴシック"/>
      <family val="3"/>
      <charset val="128"/>
    </font>
    <font>
      <sz val="11"/>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11"/>
      <color theme="1"/>
      <name val="ＭＳ ゴシック"/>
      <family val="3"/>
      <charset val="128"/>
    </font>
    <font>
      <sz val="9"/>
      <color theme="1"/>
      <name val="ＭＳ Ｐゴシック"/>
      <family val="3"/>
      <charset val="128"/>
      <scheme val="minor"/>
    </font>
    <font>
      <sz val="8"/>
      <color rgb="FFFF0000"/>
      <name val="ＭＳ Ｐゴシック"/>
      <family val="3"/>
      <charset val="128"/>
      <scheme val="minor"/>
    </font>
    <font>
      <sz val="13"/>
      <name val="ＭＳ Ｐゴシック"/>
      <family val="3"/>
      <charset val="128"/>
      <scheme val="minor"/>
    </font>
    <font>
      <sz val="10"/>
      <color indexed="8"/>
      <name val="ＭＳ Ｐゴシック"/>
      <family val="3"/>
      <charset val="128"/>
    </font>
    <font>
      <u/>
      <sz val="11"/>
      <color indexed="36"/>
      <name val="ＭＳ Ｐゴシック"/>
      <family val="3"/>
      <charset val="128"/>
    </font>
    <font>
      <sz val="8"/>
      <name val="ＭＳ 明朝"/>
      <family val="1"/>
      <charset val="128"/>
    </font>
    <font>
      <sz val="8"/>
      <color indexed="8"/>
      <name val="ＭＳ 明朝"/>
      <family val="1"/>
      <charset val="128"/>
    </font>
    <font>
      <sz val="8"/>
      <color indexed="8"/>
      <name val="ＭＳ Ｐ明朝"/>
      <family val="1"/>
      <charset val="128"/>
    </font>
    <font>
      <sz val="10"/>
      <color theme="1"/>
      <name val="ＭＳ Ｐゴシック"/>
      <family val="3"/>
      <charset val="128"/>
      <scheme val="minor"/>
    </font>
    <font>
      <sz val="11"/>
      <color theme="1"/>
      <name val="ＭＳ Ｐゴシック"/>
      <family val="3"/>
      <charset val="128"/>
    </font>
    <font>
      <sz val="11"/>
      <color theme="1"/>
      <name val="ＭＳ Ｐ明朝"/>
      <family val="1"/>
      <charset val="128"/>
    </font>
    <font>
      <sz val="9"/>
      <color theme="1"/>
      <name val="ＭＳ Ｐ明朝"/>
      <family val="1"/>
      <charset val="128"/>
    </font>
    <font>
      <sz val="8"/>
      <color theme="1"/>
      <name val="ＭＳ Ｐゴシック"/>
      <family val="3"/>
      <charset val="128"/>
      <scheme val="minor"/>
    </font>
    <font>
      <sz val="10"/>
      <color theme="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0">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1">
    <xf numFmtId="0" fontId="0" fillId="0" borderId="0">
      <alignment vertical="center"/>
    </xf>
    <xf numFmtId="9"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cellStyleXfs>
  <cellXfs count="274">
    <xf numFmtId="0" fontId="0" fillId="0" borderId="0" xfId="0">
      <alignment vertical="center"/>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horizontal="justify"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left" vertical="center" wrapText="1"/>
    </xf>
    <xf numFmtId="0" fontId="9" fillId="0" borderId="0" xfId="0" applyFont="1" applyAlignment="1">
      <alignment vertical="center" wrapText="1"/>
    </xf>
    <xf numFmtId="0" fontId="9" fillId="0" borderId="3" xfId="0" applyFont="1" applyBorder="1" applyAlignment="1">
      <alignment horizontal="justify" vertical="center" wrapText="1"/>
    </xf>
    <xf numFmtId="0" fontId="10" fillId="0" borderId="0" xfId="0" applyFont="1">
      <alignment vertical="center"/>
    </xf>
    <xf numFmtId="0" fontId="9" fillId="0" borderId="0" xfId="0" applyFont="1">
      <alignment vertical="center"/>
    </xf>
    <xf numFmtId="0" fontId="11" fillId="0" borderId="0" xfId="0" applyFont="1" applyAlignment="1">
      <alignment horizontal="center" vertical="center" wrapText="1"/>
    </xf>
    <xf numFmtId="0" fontId="12" fillId="0" borderId="0" xfId="0" applyFont="1">
      <alignment vertical="center"/>
    </xf>
    <xf numFmtId="0" fontId="12" fillId="0" borderId="0" xfId="0" applyFont="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justify" vertical="center" wrapText="1"/>
    </xf>
    <xf numFmtId="0" fontId="9" fillId="0" borderId="4" xfId="0" applyFont="1" applyBorder="1" applyAlignment="1">
      <alignment horizontal="center" vertical="center" wrapText="1"/>
    </xf>
    <xf numFmtId="0" fontId="9" fillId="0" borderId="5" xfId="0" applyFont="1" applyBorder="1" applyAlignment="1">
      <alignment horizontal="justify" vertical="center" wrapText="1"/>
    </xf>
    <xf numFmtId="0" fontId="9" fillId="0" borderId="0" xfId="0" applyFont="1" applyAlignment="1">
      <alignment horizontal="right" vertical="center" wrapText="1"/>
    </xf>
    <xf numFmtId="0" fontId="9" fillId="0" borderId="0" xfId="0" applyFont="1" applyAlignment="1">
      <alignment horizontal="justify" vertical="center"/>
    </xf>
    <xf numFmtId="0" fontId="11" fillId="0" borderId="0" xfId="6" applyFont="1" applyAlignment="1">
      <alignment vertical="center" wrapText="1"/>
    </xf>
    <xf numFmtId="0" fontId="11" fillId="0" borderId="0" xfId="0" applyFont="1">
      <alignment vertical="center"/>
    </xf>
    <xf numFmtId="0" fontId="12" fillId="0" borderId="0" xfId="0" applyFont="1" applyAlignment="1">
      <alignment horizontal="left" vertical="center"/>
    </xf>
    <xf numFmtId="58" fontId="11" fillId="0" borderId="0" xfId="6" applyNumberFormat="1" applyFont="1" applyAlignment="1">
      <alignment horizontal="left" vertical="center" wrapText="1"/>
    </xf>
    <xf numFmtId="0" fontId="11" fillId="0" borderId="0" xfId="0" applyFont="1" applyAlignment="1">
      <alignment horizontal="center" vertical="center"/>
    </xf>
    <xf numFmtId="58" fontId="9" fillId="0" borderId="6" xfId="6" applyNumberFormat="1" applyFont="1" applyBorder="1" applyAlignment="1">
      <alignment horizontal="center" vertical="center" wrapText="1"/>
    </xf>
    <xf numFmtId="179" fontId="9" fillId="0" borderId="7" xfId="6" applyNumberFormat="1" applyFont="1" applyBorder="1" applyAlignment="1">
      <alignment horizontal="center" vertical="center" wrapText="1"/>
    </xf>
    <xf numFmtId="0" fontId="0" fillId="0" borderId="6" xfId="8" applyFont="1" applyBorder="1" applyAlignment="1">
      <alignment vertical="center" wrapText="1"/>
    </xf>
    <xf numFmtId="179" fontId="4" fillId="0" borderId="0" xfId="8" applyNumberFormat="1" applyFont="1" applyAlignment="1">
      <alignment horizontal="center" vertical="center" wrapText="1" shrinkToFit="1"/>
    </xf>
    <xf numFmtId="0" fontId="9" fillId="0" borderId="0" xfId="6" applyFont="1" applyAlignment="1">
      <alignment horizontal="center" vertical="center" wrapText="1"/>
    </xf>
    <xf numFmtId="0" fontId="9" fillId="0" borderId="0" xfId="6" applyFont="1" applyAlignment="1">
      <alignment vertical="center" wrapText="1"/>
    </xf>
    <xf numFmtId="0" fontId="9" fillId="2" borderId="6" xfId="0" applyFont="1" applyFill="1" applyBorder="1" applyAlignment="1">
      <alignment horizontal="center" vertical="center" wrapText="1"/>
    </xf>
    <xf numFmtId="177" fontId="9" fillId="3" borderId="6" xfId="0" applyNumberFormat="1" applyFont="1" applyFill="1" applyBorder="1" applyAlignment="1">
      <alignment horizontal="center" vertical="center" wrapText="1"/>
    </xf>
    <xf numFmtId="0" fontId="12" fillId="0" borderId="0" xfId="0" applyFont="1" applyAlignment="1">
      <alignment horizontal="center" vertical="center" wrapText="1"/>
    </xf>
    <xf numFmtId="0" fontId="1" fillId="0" borderId="6" xfId="8" applyBorder="1" applyAlignment="1">
      <alignment vertical="center" wrapText="1"/>
    </xf>
    <xf numFmtId="0" fontId="7" fillId="0" borderId="9" xfId="0" applyFont="1" applyBorder="1" applyAlignment="1">
      <alignment vertical="center" wrapText="1"/>
    </xf>
    <xf numFmtId="180" fontId="7" fillId="0" borderId="9" xfId="0" applyNumberFormat="1" applyFont="1" applyBorder="1" applyAlignment="1">
      <alignment horizontal="center" vertical="center"/>
    </xf>
    <xf numFmtId="58" fontId="7" fillId="0" borderId="9" xfId="0" applyNumberFormat="1" applyFont="1" applyBorder="1" applyAlignment="1">
      <alignment horizontal="center" vertical="center" wrapText="1"/>
    </xf>
    <xf numFmtId="3" fontId="7" fillId="0" borderId="9" xfId="0" applyNumberFormat="1" applyFont="1" applyBorder="1" applyAlignment="1">
      <alignment horizontal="center" vertical="center" wrapText="1"/>
    </xf>
    <xf numFmtId="182" fontId="9" fillId="0" borderId="9" xfId="2" applyNumberFormat="1" applyFont="1" applyFill="1" applyBorder="1" applyAlignment="1">
      <alignment horizontal="center" vertical="center" wrapText="1"/>
    </xf>
    <xf numFmtId="0" fontId="5" fillId="0" borderId="9" xfId="7" applyFont="1" applyBorder="1" applyAlignment="1">
      <alignment vertical="center" wrapText="1"/>
    </xf>
    <xf numFmtId="0" fontId="6" fillId="0" borderId="9" xfId="8" applyFont="1" applyBorder="1" applyAlignment="1">
      <alignment vertical="center" wrapText="1"/>
    </xf>
    <xf numFmtId="183" fontId="6" fillId="0" borderId="9" xfId="8" applyNumberFormat="1" applyFont="1" applyBorder="1" applyAlignment="1">
      <alignment horizontal="center" vertical="center" wrapText="1"/>
    </xf>
    <xf numFmtId="180" fontId="5" fillId="0" borderId="9" xfId="7" applyNumberFormat="1" applyFont="1" applyBorder="1" applyAlignment="1">
      <alignment horizontal="center" vertical="center" wrapText="1"/>
    </xf>
    <xf numFmtId="178" fontId="6" fillId="0" borderId="9" xfId="8" applyNumberFormat="1" applyFont="1" applyBorder="1" applyAlignment="1">
      <alignment horizontal="center" vertical="center" wrapText="1"/>
    </xf>
    <xf numFmtId="181" fontId="6" fillId="0" borderId="9" xfId="3" applyNumberFormat="1" applyFont="1" applyFill="1" applyBorder="1" applyAlignment="1">
      <alignment horizontal="center" vertical="center" wrapText="1" shrinkToFit="1"/>
    </xf>
    <xf numFmtId="179" fontId="6" fillId="0" borderId="9" xfId="3" applyNumberFormat="1" applyFont="1" applyFill="1" applyBorder="1" applyAlignment="1">
      <alignment horizontal="center" vertical="center" wrapText="1" shrinkToFit="1"/>
    </xf>
    <xf numFmtId="0" fontId="5" fillId="3" borderId="6" xfId="0" applyFont="1" applyFill="1" applyBorder="1" applyAlignment="1">
      <alignment horizontal="center" vertical="center" wrapText="1"/>
    </xf>
    <xf numFmtId="0" fontId="5" fillId="3" borderId="6" xfId="0" applyFont="1" applyFill="1" applyBorder="1" applyAlignment="1">
      <alignment horizontal="left" vertical="center" wrapText="1"/>
    </xf>
    <xf numFmtId="0" fontId="5" fillId="0" borderId="9" xfId="0" applyFont="1" applyBorder="1" applyAlignment="1">
      <alignment horizontal="left" vertical="center" wrapText="1"/>
    </xf>
    <xf numFmtId="183" fontId="5" fillId="0" borderId="6" xfId="9" applyNumberFormat="1" applyFont="1" applyBorder="1" applyAlignment="1">
      <alignment horizontal="center" vertical="center" wrapText="1"/>
    </xf>
    <xf numFmtId="180" fontId="5" fillId="0" borderId="6" xfId="8" applyNumberFormat="1" applyFont="1" applyBorder="1" applyAlignment="1">
      <alignment horizontal="center" vertical="center" wrapText="1"/>
    </xf>
    <xf numFmtId="178" fontId="5" fillId="3" borderId="6" xfId="0" applyNumberFormat="1" applyFont="1" applyFill="1" applyBorder="1" applyAlignment="1">
      <alignment horizontal="center" vertical="center" wrapText="1"/>
    </xf>
    <xf numFmtId="181" fontId="5" fillId="0" borderId="6" xfId="0" applyNumberFormat="1" applyFont="1" applyBorder="1" applyAlignment="1">
      <alignment horizontal="center" vertical="center" wrapText="1"/>
    </xf>
    <xf numFmtId="179" fontId="5" fillId="3" borderId="6" xfId="0" applyNumberFormat="1"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left" vertical="center" wrapText="1"/>
    </xf>
    <xf numFmtId="0" fontId="7" fillId="0" borderId="0" xfId="0" applyFont="1">
      <alignment vertical="center"/>
    </xf>
    <xf numFmtId="0" fontId="7" fillId="2" borderId="6" xfId="0" applyFont="1" applyFill="1" applyBorder="1" applyAlignment="1">
      <alignment horizontal="center" vertical="center" wrapText="1"/>
    </xf>
    <xf numFmtId="0" fontId="14" fillId="0" borderId="0" xfId="0" applyFont="1">
      <alignment vertical="center"/>
    </xf>
    <xf numFmtId="179" fontId="9" fillId="0" borderId="0" xfId="0" applyNumberFormat="1" applyFont="1" applyAlignment="1">
      <alignment horizontal="center" vertical="center"/>
    </xf>
    <xf numFmtId="181" fontId="5" fillId="0" borderId="6" xfId="2" applyNumberFormat="1" applyFont="1" applyFill="1" applyBorder="1" applyAlignment="1">
      <alignment horizontal="center" vertical="center" wrapText="1"/>
    </xf>
    <xf numFmtId="181" fontId="5" fillId="0" borderId="9" xfId="2" applyNumberFormat="1" applyFont="1" applyFill="1" applyBorder="1" applyAlignment="1">
      <alignment horizontal="center" vertical="center" wrapText="1"/>
    </xf>
    <xf numFmtId="179" fontId="5" fillId="0" borderId="0" xfId="8" applyNumberFormat="1" applyFont="1" applyAlignment="1">
      <alignment horizontal="center" vertical="center" wrapText="1" shrinkToFit="1"/>
    </xf>
    <xf numFmtId="0" fontId="5" fillId="0" borderId="0" xfId="6" applyFont="1" applyAlignment="1">
      <alignment vertical="center" wrapText="1"/>
    </xf>
    <xf numFmtId="0" fontId="8" fillId="0" borderId="0" xfId="6" applyFont="1" applyAlignment="1">
      <alignment vertical="center" wrapText="1"/>
    </xf>
    <xf numFmtId="0" fontId="15" fillId="0" borderId="0" xfId="6" applyFont="1" applyAlignment="1">
      <alignment vertical="center" wrapText="1"/>
    </xf>
    <xf numFmtId="177" fontId="9" fillId="0" borderId="6" xfId="2" applyNumberFormat="1" applyFont="1" applyFill="1" applyBorder="1" applyAlignment="1">
      <alignment horizontal="center" vertical="center" wrapText="1"/>
    </xf>
    <xf numFmtId="38" fontId="7" fillId="0" borderId="0" xfId="2" applyFont="1" applyFill="1" applyAlignment="1">
      <alignment horizontal="center" vertical="center"/>
    </xf>
    <xf numFmtId="0" fontId="7" fillId="0" borderId="0" xfId="0" applyFont="1" applyAlignment="1">
      <alignment horizontal="center" vertical="center"/>
    </xf>
    <xf numFmtId="0" fontId="15" fillId="0" borderId="0" xfId="0" applyFont="1" applyAlignment="1">
      <alignment horizontal="center" vertical="center" wrapText="1"/>
    </xf>
    <xf numFmtId="0" fontId="9" fillId="0" borderId="5"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0" xfId="0" applyFont="1" applyAlignment="1">
      <alignment horizontal="center" vertical="center"/>
    </xf>
    <xf numFmtId="0" fontId="9" fillId="0" borderId="4" xfId="0" applyFont="1" applyBorder="1" applyAlignment="1">
      <alignment horizontal="center" vertical="center" wrapText="1"/>
    </xf>
    <xf numFmtId="0" fontId="12" fillId="0" borderId="0" xfId="0" applyFont="1" applyAlignment="1">
      <alignment horizontal="left" vertical="center"/>
    </xf>
    <xf numFmtId="0" fontId="10" fillId="2" borderId="6" xfId="0" applyFont="1" applyFill="1" applyBorder="1" applyAlignment="1">
      <alignment horizontal="center" vertical="center" wrapText="1"/>
    </xf>
    <xf numFmtId="0" fontId="4" fillId="0" borderId="9" xfId="7" applyFont="1" applyBorder="1" applyAlignment="1">
      <alignment vertical="center" wrapText="1"/>
    </xf>
    <xf numFmtId="0" fontId="17" fillId="0" borderId="9" xfId="8" applyFont="1" applyBorder="1" applyAlignment="1">
      <alignment horizontal="left" vertical="center" wrapText="1"/>
    </xf>
    <xf numFmtId="183" fontId="17" fillId="0" borderId="9" xfId="8" applyNumberFormat="1" applyFont="1" applyBorder="1" applyAlignment="1">
      <alignment horizontal="center" vertical="center" wrapText="1"/>
    </xf>
    <xf numFmtId="180" fontId="4" fillId="0" borderId="9" xfId="7" applyNumberFormat="1" applyFont="1" applyBorder="1" applyAlignment="1">
      <alignment horizontal="center" vertical="center" wrapText="1"/>
    </xf>
    <xf numFmtId="178" fontId="17" fillId="0" borderId="9" xfId="8" applyNumberFormat="1" applyFont="1" applyBorder="1" applyAlignment="1">
      <alignment horizontal="center" vertical="center" wrapText="1"/>
    </xf>
    <xf numFmtId="181" fontId="17" fillId="0" borderId="9" xfId="3" applyNumberFormat="1" applyFont="1" applyFill="1" applyBorder="1" applyAlignment="1">
      <alignment horizontal="center" vertical="center" wrapText="1" shrinkToFit="1"/>
    </xf>
    <xf numFmtId="179" fontId="17" fillId="0" borderId="9" xfId="3" applyNumberFormat="1" applyFont="1" applyFill="1" applyBorder="1" applyAlignment="1">
      <alignment horizontal="center" vertical="center" wrapText="1" shrinkToFit="1"/>
    </xf>
    <xf numFmtId="38" fontId="4" fillId="0" borderId="6" xfId="2" applyFont="1" applyFill="1" applyBorder="1" applyAlignment="1">
      <alignment horizontal="center" vertical="center" wrapText="1"/>
    </xf>
    <xf numFmtId="0" fontId="4" fillId="0" borderId="6" xfId="0" applyFont="1" applyBorder="1" applyAlignment="1">
      <alignment horizontal="left" vertical="center" wrapText="1"/>
    </xf>
    <xf numFmtId="0" fontId="4" fillId="0" borderId="6" xfId="6" applyFont="1" applyBorder="1" applyAlignment="1">
      <alignment vertical="center" wrapText="1"/>
    </xf>
    <xf numFmtId="0" fontId="4" fillId="0" borderId="6" xfId="6" applyFont="1" applyBorder="1" applyAlignment="1">
      <alignment horizontal="left" vertical="center" wrapText="1"/>
    </xf>
    <xf numFmtId="58" fontId="4" fillId="0" borderId="6" xfId="6" applyNumberFormat="1" applyFont="1" applyBorder="1" applyAlignment="1">
      <alignment horizontal="center" vertical="center" wrapText="1"/>
    </xf>
    <xf numFmtId="184" fontId="4" fillId="0" borderId="6" xfId="8" applyNumberFormat="1" applyFont="1" applyBorder="1" applyAlignment="1">
      <alignment horizontal="center" vertical="center" wrapText="1"/>
    </xf>
    <xf numFmtId="185" fontId="4" fillId="0" borderId="6" xfId="2" applyNumberFormat="1" applyFont="1" applyFill="1" applyBorder="1" applyAlignment="1">
      <alignment horizontal="center" vertical="center" wrapText="1"/>
    </xf>
    <xf numFmtId="179" fontId="4" fillId="0" borderId="6" xfId="8" applyNumberFormat="1" applyFont="1" applyBorder="1" applyAlignment="1">
      <alignment horizontal="center" vertical="center" wrapText="1" shrinkToFit="1"/>
    </xf>
    <xf numFmtId="180" fontId="4" fillId="0" borderId="6" xfId="6" applyNumberFormat="1" applyFont="1" applyBorder="1" applyAlignment="1">
      <alignment horizontal="center" vertical="center" wrapText="1"/>
    </xf>
    <xf numFmtId="176" fontId="4" fillId="0" borderId="6" xfId="9" applyNumberFormat="1" applyFont="1" applyBorder="1" applyAlignment="1" applyProtection="1">
      <alignment horizontal="center" vertical="center" wrapText="1"/>
      <protection locked="0"/>
    </xf>
    <xf numFmtId="0" fontId="4" fillId="0" borderId="6" xfId="8" applyFont="1" applyBorder="1" applyAlignment="1" applyProtection="1">
      <alignment vertical="center" wrapText="1"/>
      <protection locked="0"/>
    </xf>
    <xf numFmtId="180" fontId="4" fillId="0" borderId="6" xfId="8" applyNumberFormat="1" applyFont="1" applyBorder="1" applyAlignment="1" applyProtection="1">
      <alignment horizontal="center" vertical="center" wrapText="1"/>
      <protection locked="0"/>
    </xf>
    <xf numFmtId="184" fontId="4" fillId="0" borderId="6" xfId="6" applyNumberFormat="1" applyFont="1" applyBorder="1" applyAlignment="1">
      <alignment horizontal="center" vertical="center" wrapText="1"/>
    </xf>
    <xf numFmtId="179" fontId="4" fillId="0" borderId="6" xfId="10" applyNumberFormat="1" applyFont="1" applyFill="1" applyBorder="1" applyAlignment="1">
      <alignment horizontal="center" vertical="center" wrapText="1"/>
    </xf>
    <xf numFmtId="0" fontId="10" fillId="0" borderId="0" xfId="0" applyFont="1" applyAlignment="1">
      <alignment horizontal="center" vertical="center"/>
    </xf>
    <xf numFmtId="0" fontId="19" fillId="0" borderId="6" xfId="0" applyFont="1" applyBorder="1" applyAlignment="1">
      <alignment horizontal="left" vertical="center" wrapText="1"/>
    </xf>
    <xf numFmtId="0" fontId="20" fillId="0" borderId="6" xfId="0" applyFont="1" applyBorder="1" applyAlignment="1">
      <alignment vertical="center" wrapText="1"/>
    </xf>
    <xf numFmtId="58" fontId="19" fillId="0" borderId="6" xfId="6" applyNumberFormat="1" applyFont="1" applyBorder="1" applyAlignment="1">
      <alignment horizontal="center" vertical="center" wrapText="1"/>
    </xf>
    <xf numFmtId="58" fontId="19" fillId="0" borderId="6" xfId="6" applyNumberFormat="1" applyFont="1" applyBorder="1" applyAlignment="1">
      <alignment horizontal="left" vertical="center" wrapText="1"/>
    </xf>
    <xf numFmtId="181" fontId="19" fillId="0" borderId="6" xfId="0" applyNumberFormat="1" applyFont="1" applyBorder="1" applyAlignment="1">
      <alignment horizontal="center" vertical="center" wrapText="1"/>
    </xf>
    <xf numFmtId="181" fontId="19" fillId="0" borderId="6" xfId="0" applyNumberFormat="1" applyFont="1" applyBorder="1" applyAlignment="1">
      <alignment horizontal="center" vertical="center"/>
    </xf>
    <xf numFmtId="179" fontId="19" fillId="0" borderId="6" xfId="6" applyNumberFormat="1" applyFont="1" applyBorder="1" applyAlignment="1">
      <alignment horizontal="center" vertical="center" wrapText="1"/>
    </xf>
    <xf numFmtId="0" fontId="19" fillId="0" borderId="8" xfId="6" applyFont="1" applyBorder="1" applyAlignment="1">
      <alignment vertical="center" wrapText="1"/>
    </xf>
    <xf numFmtId="0" fontId="19" fillId="0" borderId="6" xfId="8" applyFont="1" applyBorder="1" applyAlignment="1">
      <alignment vertical="center" wrapText="1"/>
    </xf>
    <xf numFmtId="0" fontId="19" fillId="0" borderId="6" xfId="6" applyFont="1" applyBorder="1" applyAlignment="1">
      <alignment vertical="center" wrapText="1"/>
    </xf>
    <xf numFmtId="180" fontId="11" fillId="0" borderId="6" xfId="2" applyNumberFormat="1" applyFont="1" applyFill="1" applyBorder="1" applyAlignment="1">
      <alignment horizontal="center" vertical="center"/>
    </xf>
    <xf numFmtId="0" fontId="11" fillId="0" borderId="6" xfId="8" applyFont="1" applyBorder="1" applyAlignment="1">
      <alignment vertical="center" wrapText="1"/>
    </xf>
    <xf numFmtId="179" fontId="10" fillId="2" borderId="6" xfId="0" applyNumberFormat="1" applyFont="1" applyFill="1" applyBorder="1" applyAlignment="1">
      <alignment horizontal="center" vertical="center" wrapText="1"/>
    </xf>
    <xf numFmtId="0" fontId="11" fillId="0" borderId="6" xfId="8" applyFont="1" applyBorder="1" applyAlignment="1">
      <alignment horizontal="left" vertical="center" wrapText="1"/>
    </xf>
    <xf numFmtId="0" fontId="11" fillId="0" borderId="9" xfId="0" applyFont="1" applyBorder="1" applyAlignment="1">
      <alignment horizontal="left" vertical="center" wrapText="1"/>
    </xf>
    <xf numFmtId="176" fontId="11" fillId="0" borderId="6" xfId="9" applyNumberFormat="1" applyFont="1" applyBorder="1" applyAlignment="1">
      <alignment horizontal="center" vertical="center" wrapText="1"/>
    </xf>
    <xf numFmtId="0" fontId="11" fillId="0" borderId="29" xfId="8" applyFont="1" applyBorder="1" applyAlignment="1">
      <alignment vertical="center" wrapText="1"/>
    </xf>
    <xf numFmtId="184" fontId="11" fillId="0" borderId="29" xfId="8" applyNumberFormat="1" applyFont="1" applyBorder="1" applyAlignment="1">
      <alignment horizontal="center" vertical="center" wrapText="1"/>
    </xf>
    <xf numFmtId="181" fontId="21" fillId="0" borderId="9" xfId="3" applyNumberFormat="1" applyFont="1" applyFill="1" applyBorder="1" applyAlignment="1">
      <alignment horizontal="right" vertical="center" wrapText="1" shrinkToFit="1"/>
    </xf>
    <xf numFmtId="9" fontId="11" fillId="0" borderId="9" xfId="0" applyNumberFormat="1" applyFont="1" applyBorder="1" applyAlignment="1">
      <alignment horizontal="center" vertical="center" wrapText="1"/>
    </xf>
    <xf numFmtId="0" fontId="11" fillId="0" borderId="8" xfId="8" applyFont="1" applyBorder="1" applyAlignment="1">
      <alignment horizontal="left" vertical="center" wrapText="1"/>
    </xf>
    <xf numFmtId="179" fontId="12" fillId="0" borderId="0" xfId="0" applyNumberFormat="1" applyFont="1" applyAlignment="1">
      <alignment horizontal="center" vertical="center"/>
    </xf>
    <xf numFmtId="38" fontId="9" fillId="0" borderId="0" xfId="2" applyFont="1" applyAlignment="1">
      <alignment horizontal="center" vertical="center"/>
    </xf>
    <xf numFmtId="38" fontId="7" fillId="0" borderId="0" xfId="2" applyFont="1" applyAlignment="1">
      <alignment horizontal="center" vertical="center"/>
    </xf>
    <xf numFmtId="38" fontId="10" fillId="2" borderId="6" xfId="2" applyFont="1" applyFill="1" applyBorder="1" applyAlignment="1">
      <alignment horizontal="center" vertical="center" wrapText="1"/>
    </xf>
    <xf numFmtId="38" fontId="22" fillId="2" borderId="6" xfId="2" applyFont="1" applyFill="1" applyBorder="1" applyAlignment="1">
      <alignment horizontal="center" vertical="center" wrapText="1"/>
    </xf>
    <xf numFmtId="0" fontId="10" fillId="0" borderId="0" xfId="0" applyFont="1" applyAlignment="1">
      <alignment horizontal="center" vertical="center" wrapText="1"/>
    </xf>
    <xf numFmtId="0" fontId="9" fillId="0" borderId="0" xfId="0" applyFont="1" applyAlignment="1">
      <alignment horizontal="left" vertical="center"/>
    </xf>
    <xf numFmtId="0" fontId="9" fillId="0" borderId="0" xfId="0" applyFont="1" applyAlignment="1">
      <alignment horizontal="center" vertical="center"/>
    </xf>
    <xf numFmtId="0" fontId="9" fillId="0" borderId="2" xfId="0" applyFont="1" applyBorder="1" applyAlignment="1">
      <alignment horizontal="left" vertical="center"/>
    </xf>
    <xf numFmtId="0" fontId="9" fillId="0" borderId="2" xfId="0" applyFont="1" applyBorder="1" applyAlignment="1">
      <alignment horizontal="right" vertical="center"/>
    </xf>
    <xf numFmtId="0" fontId="9" fillId="0" borderId="1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justify" vertical="center" wrapText="1"/>
    </xf>
    <xf numFmtId="0" fontId="9" fillId="0" borderId="14" xfId="0" applyFont="1" applyBorder="1" applyAlignment="1">
      <alignment horizontal="justify"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justify" vertical="center" wrapText="1"/>
    </xf>
    <xf numFmtId="0" fontId="9" fillId="0" borderId="25" xfId="0" applyFont="1" applyBorder="1" applyAlignment="1">
      <alignment horizontal="left" vertical="center" shrinkToFit="1"/>
    </xf>
    <xf numFmtId="0" fontId="9" fillId="0" borderId="26" xfId="0" applyFont="1" applyBorder="1" applyAlignment="1">
      <alignment horizontal="justify" vertical="center" wrapText="1"/>
    </xf>
    <xf numFmtId="0" fontId="9" fillId="0" borderId="5"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1" xfId="0" applyFont="1" applyBorder="1" applyAlignment="1">
      <alignment horizontal="justify" vertical="center" wrapText="1"/>
    </xf>
    <xf numFmtId="0" fontId="12" fillId="0" borderId="0" xfId="0" applyFont="1" applyAlignment="1">
      <alignment vertical="center"/>
    </xf>
    <xf numFmtId="0" fontId="9" fillId="0" borderId="27" xfId="0" applyFont="1" applyBorder="1" applyAlignment="1">
      <alignment horizontal="right" vertical="center"/>
    </xf>
    <xf numFmtId="0" fontId="9" fillId="0" borderId="0" xfId="0" applyFont="1" applyAlignment="1">
      <alignmen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0" fillId="0" borderId="27" xfId="0" applyFont="1" applyBorder="1" applyAlignment="1">
      <alignment horizontal="right" vertical="center"/>
    </xf>
    <xf numFmtId="0" fontId="16" fillId="0" borderId="0" xfId="0" applyFont="1" applyAlignment="1">
      <alignment horizontal="center" vertical="center"/>
    </xf>
    <xf numFmtId="0" fontId="12" fillId="0" borderId="0" xfId="0" applyFont="1">
      <alignment vertical="center"/>
    </xf>
    <xf numFmtId="0" fontId="9" fillId="0" borderId="0" xfId="0" applyFont="1">
      <alignment vertical="center"/>
    </xf>
    <xf numFmtId="0" fontId="12" fillId="0" borderId="0" xfId="0" applyFont="1" applyAlignment="1">
      <alignment vertical="center" wrapText="1"/>
    </xf>
    <xf numFmtId="0" fontId="10" fillId="0" borderId="0" xfId="0" applyFont="1" applyAlignment="1">
      <alignment horizontal="left" vertical="center"/>
    </xf>
    <xf numFmtId="0" fontId="5" fillId="0" borderId="6" xfId="8" applyFont="1" applyFill="1" applyBorder="1" applyAlignment="1">
      <alignment vertical="center" wrapText="1"/>
    </xf>
    <xf numFmtId="183" fontId="5" fillId="0" borderId="6" xfId="9" applyNumberFormat="1" applyFont="1" applyFill="1" applyBorder="1" applyAlignment="1">
      <alignment horizontal="center" vertical="center" wrapText="1"/>
    </xf>
    <xf numFmtId="180" fontId="5" fillId="0" borderId="6" xfId="8" applyNumberFormat="1" applyFont="1" applyFill="1" applyBorder="1" applyAlignment="1">
      <alignment horizontal="center" vertical="center" wrapText="1"/>
    </xf>
    <xf numFmtId="178" fontId="5" fillId="0" borderId="6" xfId="0" applyNumberFormat="1" applyFont="1" applyFill="1" applyBorder="1" applyAlignment="1">
      <alignment horizontal="center" vertical="center" wrapText="1"/>
    </xf>
    <xf numFmtId="181" fontId="5" fillId="0" borderId="0" xfId="0" applyNumberFormat="1" applyFont="1" applyFill="1" applyAlignment="1">
      <alignment horizontal="center" vertical="center" wrapText="1"/>
    </xf>
    <xf numFmtId="181" fontId="5" fillId="0" borderId="6" xfId="0" quotePrefix="1" applyNumberFormat="1" applyFont="1" applyFill="1" applyBorder="1" applyAlignment="1">
      <alignment horizontal="center" vertical="center" wrapText="1"/>
    </xf>
    <xf numFmtId="179" fontId="13" fillId="0" borderId="6"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181" fontId="5" fillId="0" borderId="6" xfId="0" applyNumberFormat="1" applyFont="1" applyFill="1" applyBorder="1" applyAlignment="1">
      <alignment horizontal="center" vertical="center" wrapText="1"/>
    </xf>
    <xf numFmtId="0" fontId="1" fillId="0" borderId="6" xfId="8" applyFill="1" applyBorder="1" applyAlignment="1">
      <alignment vertical="center" wrapText="1"/>
    </xf>
    <xf numFmtId="176" fontId="1" fillId="0" borderId="6" xfId="9" applyNumberFormat="1" applyFill="1" applyBorder="1" applyAlignment="1">
      <alignment horizontal="center" vertical="center" wrapText="1"/>
    </xf>
    <xf numFmtId="0" fontId="9" fillId="0" borderId="6" xfId="8" applyFont="1" applyFill="1" applyBorder="1" applyAlignment="1">
      <alignment vertical="center" wrapText="1"/>
    </xf>
    <xf numFmtId="180" fontId="9" fillId="0" borderId="6" xfId="8"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181" fontId="9" fillId="0" borderId="6" xfId="0" applyNumberFormat="1" applyFont="1" applyFill="1" applyBorder="1" applyAlignment="1">
      <alignment horizontal="center" vertical="center" wrapText="1"/>
    </xf>
    <xf numFmtId="181" fontId="9" fillId="0" borderId="6" xfId="0" quotePrefix="1" applyNumberFormat="1" applyFont="1" applyFill="1" applyBorder="1" applyAlignment="1">
      <alignment horizontal="center" vertical="center" wrapText="1"/>
    </xf>
    <xf numFmtId="179" fontId="7" fillId="0" borderId="6"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5" fillId="0" borderId="9" xfId="0" applyFont="1" applyFill="1" applyBorder="1" applyAlignment="1">
      <alignment vertical="center" wrapText="1"/>
    </xf>
    <xf numFmtId="0" fontId="5" fillId="0" borderId="9" xfId="0" applyFont="1" applyFill="1" applyBorder="1" applyAlignment="1">
      <alignment horizontal="left" vertical="center" wrapText="1"/>
    </xf>
    <xf numFmtId="178" fontId="5" fillId="0" borderId="6" xfId="0" applyNumberFormat="1" applyFont="1" applyFill="1" applyBorder="1" applyAlignment="1">
      <alignment vertical="center" wrapText="1"/>
    </xf>
    <xf numFmtId="179" fontId="5" fillId="0" borderId="9" xfId="0" quotePrefix="1" applyNumberFormat="1" applyFont="1" applyFill="1" applyBorder="1" applyAlignment="1">
      <alignment horizontal="center" vertical="center" wrapText="1"/>
    </xf>
    <xf numFmtId="0" fontId="5" fillId="0" borderId="6" xfId="6" applyFont="1" applyFill="1" applyBorder="1" applyAlignment="1">
      <alignment horizontal="center" vertical="center" wrapText="1"/>
    </xf>
    <xf numFmtId="0" fontId="5" fillId="0" borderId="8" xfId="8" applyFont="1" applyFill="1" applyBorder="1" applyAlignment="1">
      <alignment horizontal="left" vertical="center" wrapText="1"/>
    </xf>
    <xf numFmtId="179" fontId="5" fillId="0" borderId="6" xfId="8" applyNumberFormat="1" applyFont="1" applyFill="1" applyBorder="1" applyAlignment="1">
      <alignment horizontal="center" vertical="center" wrapText="1" shrinkToFit="1"/>
    </xf>
    <xf numFmtId="0" fontId="9" fillId="0" borderId="9" xfId="0" applyFont="1" applyFill="1" applyBorder="1" applyAlignment="1">
      <alignment vertical="center" wrapText="1"/>
    </xf>
    <xf numFmtId="0" fontId="9" fillId="0" borderId="9" xfId="0" applyFont="1" applyFill="1" applyBorder="1" applyAlignment="1">
      <alignment horizontal="left" vertical="center" wrapText="1"/>
    </xf>
    <xf numFmtId="180" fontId="1" fillId="0" borderId="6" xfId="8" applyNumberFormat="1" applyFill="1" applyBorder="1" applyAlignment="1">
      <alignment horizontal="center" vertical="center" wrapText="1"/>
    </xf>
    <xf numFmtId="0" fontId="9" fillId="0" borderId="6" xfId="0" applyFont="1" applyFill="1" applyBorder="1" applyAlignment="1">
      <alignment vertical="center" wrapText="1"/>
    </xf>
    <xf numFmtId="179" fontId="9" fillId="0" borderId="9" xfId="0" quotePrefix="1" applyNumberFormat="1" applyFont="1" applyFill="1" applyBorder="1" applyAlignment="1">
      <alignment horizontal="center" vertical="center" wrapText="1"/>
    </xf>
    <xf numFmtId="0" fontId="9" fillId="0" borderId="6" xfId="6" applyFont="1" applyFill="1" applyBorder="1" applyAlignment="1">
      <alignment horizontal="center" vertical="center" wrapText="1"/>
    </xf>
    <xf numFmtId="0" fontId="11" fillId="0" borderId="6" xfId="6" applyFont="1" applyFill="1" applyBorder="1" applyAlignment="1">
      <alignment horizontal="center" vertical="center" wrapText="1"/>
    </xf>
    <xf numFmtId="0" fontId="9" fillId="0" borderId="8" xfId="8" applyFont="1" applyFill="1" applyBorder="1" applyAlignment="1">
      <alignment horizontal="left" vertical="center" wrapText="1"/>
    </xf>
    <xf numFmtId="0" fontId="12" fillId="0" borderId="0" xfId="0" applyFont="1" applyFill="1" applyAlignment="1">
      <alignment vertical="center"/>
    </xf>
    <xf numFmtId="0" fontId="9" fillId="0" borderId="0" xfId="0" applyFont="1" applyFill="1" applyAlignment="1">
      <alignment vertical="center"/>
    </xf>
    <xf numFmtId="0" fontId="12" fillId="0" borderId="0" xfId="0" applyFont="1" applyFill="1" applyAlignment="1">
      <alignment horizontal="left" vertical="center" wrapText="1"/>
    </xf>
    <xf numFmtId="0" fontId="12" fillId="0" borderId="0" xfId="0" applyFont="1" applyFill="1" applyAlignment="1">
      <alignment horizontal="left" vertical="center"/>
    </xf>
    <xf numFmtId="0" fontId="12" fillId="0" borderId="0" xfId="0" applyFont="1" applyFill="1">
      <alignment vertical="center"/>
    </xf>
    <xf numFmtId="0" fontId="12" fillId="0" borderId="0" xfId="0" applyFont="1" applyFill="1" applyAlignment="1">
      <alignment horizontal="left" vertical="center"/>
    </xf>
    <xf numFmtId="0" fontId="12" fillId="0" borderId="0" xfId="0" applyFont="1" applyFill="1" applyAlignment="1">
      <alignment horizontal="center" vertical="center"/>
    </xf>
    <xf numFmtId="0" fontId="7" fillId="0" borderId="6" xfId="0" applyFont="1" applyFill="1" applyBorder="1" applyAlignment="1">
      <alignment vertical="center" wrapText="1"/>
    </xf>
    <xf numFmtId="176" fontId="23" fillId="0" borderId="6" xfId="9" applyNumberFormat="1" applyFont="1" applyFill="1" applyBorder="1" applyAlignment="1">
      <alignment horizontal="center" vertical="center" wrapText="1"/>
    </xf>
    <xf numFmtId="180" fontId="23" fillId="0" borderId="6" xfId="8" applyNumberFormat="1" applyFont="1" applyFill="1" applyBorder="1" applyAlignment="1">
      <alignment horizontal="center" vertical="center" wrapText="1"/>
    </xf>
    <xf numFmtId="0" fontId="23" fillId="0" borderId="6" xfId="0" applyFont="1" applyFill="1" applyBorder="1" applyAlignment="1">
      <alignment horizontal="center" vertical="center" wrapText="1"/>
    </xf>
    <xf numFmtId="177" fontId="7" fillId="0" borderId="0" xfId="2" applyNumberFormat="1" applyFont="1" applyFill="1" applyBorder="1" applyAlignment="1">
      <alignment horizontal="center" vertical="center" wrapText="1"/>
    </xf>
    <xf numFmtId="182" fontId="7" fillId="0" borderId="6" xfId="2" applyNumberFormat="1" applyFont="1" applyFill="1" applyBorder="1" applyAlignment="1">
      <alignment horizontal="center" vertical="center" wrapText="1"/>
    </xf>
    <xf numFmtId="179" fontId="7" fillId="0" borderId="9"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23" fillId="0" borderId="6" xfId="8" applyFont="1" applyFill="1" applyBorder="1" applyAlignment="1">
      <alignment vertical="center" wrapText="1"/>
    </xf>
    <xf numFmtId="0" fontId="7" fillId="0" borderId="6" xfId="8" applyFont="1" applyFill="1" applyBorder="1" applyAlignment="1">
      <alignment vertical="center" wrapText="1"/>
    </xf>
    <xf numFmtId="180" fontId="7" fillId="0" borderId="6" xfId="8" applyNumberFormat="1" applyFont="1" applyFill="1" applyBorder="1" applyAlignment="1">
      <alignment horizontal="center" vertical="center" wrapText="1"/>
    </xf>
    <xf numFmtId="181" fontId="7" fillId="0" borderId="6" xfId="0" applyNumberFormat="1" applyFont="1" applyFill="1" applyBorder="1" applyAlignment="1">
      <alignment horizontal="center" vertical="center" wrapText="1"/>
    </xf>
    <xf numFmtId="181" fontId="7" fillId="0" borderId="6" xfId="0" quotePrefix="1" applyNumberFormat="1" applyFont="1" applyFill="1" applyBorder="1" applyAlignment="1">
      <alignment horizontal="center" vertical="center" wrapText="1"/>
    </xf>
    <xf numFmtId="179" fontId="7" fillId="0" borderId="6" xfId="0" quotePrefix="1" applyNumberFormat="1" applyFont="1" applyFill="1" applyBorder="1" applyAlignment="1">
      <alignment horizontal="center" vertical="center" wrapText="1"/>
    </xf>
    <xf numFmtId="0" fontId="23" fillId="0" borderId="9" xfId="8" applyFont="1" applyFill="1" applyBorder="1" applyAlignment="1">
      <alignment vertical="center" wrapText="1"/>
    </xf>
    <xf numFmtId="0" fontId="7" fillId="0" borderId="9" xfId="8" applyFont="1" applyFill="1" applyBorder="1" applyAlignment="1">
      <alignment vertical="center" wrapText="1"/>
    </xf>
    <xf numFmtId="181" fontId="7" fillId="0" borderId="9" xfId="0" quotePrefix="1" applyNumberFormat="1" applyFont="1" applyFill="1" applyBorder="1" applyAlignment="1">
      <alignment horizontal="center" vertical="center" wrapText="1"/>
    </xf>
    <xf numFmtId="0" fontId="24" fillId="0" borderId="6" xfId="7" applyFont="1" applyFill="1" applyBorder="1" applyAlignment="1">
      <alignment vertical="center" wrapText="1"/>
    </xf>
    <xf numFmtId="183" fontId="24" fillId="0" borderId="6" xfId="8" applyNumberFormat="1" applyFont="1" applyFill="1" applyBorder="1" applyAlignment="1">
      <alignment horizontal="center" vertical="center" shrinkToFit="1"/>
    </xf>
    <xf numFmtId="180" fontId="24" fillId="0" borderId="6" xfId="7" applyNumberFormat="1" applyFont="1" applyFill="1" applyBorder="1" applyAlignment="1">
      <alignment horizontal="center" vertical="center" wrapText="1"/>
    </xf>
    <xf numFmtId="181" fontId="24" fillId="0" borderId="6" xfId="3" applyNumberFormat="1" applyFont="1" applyFill="1" applyBorder="1" applyAlignment="1">
      <alignment horizontal="center" vertical="center" wrapText="1" shrinkToFit="1"/>
    </xf>
    <xf numFmtId="179" fontId="7" fillId="0" borderId="9" xfId="0" quotePrefix="1" applyNumberFormat="1" applyFont="1" applyFill="1" applyBorder="1" applyAlignment="1">
      <alignment horizontal="center" vertical="center" wrapText="1"/>
    </xf>
    <xf numFmtId="177" fontId="7" fillId="0" borderId="6" xfId="2" applyNumberFormat="1" applyFont="1" applyFill="1" applyBorder="1" applyAlignment="1">
      <alignment horizontal="center" vertical="center" wrapText="1"/>
    </xf>
    <xf numFmtId="176" fontId="23" fillId="0" borderId="9" xfId="9" applyNumberFormat="1" applyFont="1" applyFill="1" applyBorder="1" applyAlignment="1">
      <alignment horizontal="center" vertical="center" wrapText="1"/>
    </xf>
    <xf numFmtId="180" fontId="7" fillId="0" borderId="9" xfId="8" applyNumberFormat="1" applyFont="1" applyFill="1" applyBorder="1" applyAlignment="1">
      <alignment horizontal="center" vertical="center" wrapText="1"/>
    </xf>
    <xf numFmtId="181" fontId="7" fillId="0" borderId="9" xfId="0" applyNumberFormat="1" applyFont="1" applyFill="1" applyBorder="1" applyAlignment="1">
      <alignment horizontal="center" vertical="center" wrapText="1"/>
    </xf>
    <xf numFmtId="0" fontId="24" fillId="0" borderId="9" xfId="7" applyFont="1" applyFill="1" applyBorder="1" applyAlignment="1">
      <alignment vertical="center" wrapText="1"/>
    </xf>
    <xf numFmtId="183" fontId="24" fillId="0" borderId="9" xfId="8" applyNumberFormat="1" applyFont="1" applyFill="1" applyBorder="1" applyAlignment="1">
      <alignment horizontal="center" vertical="center" shrinkToFit="1"/>
    </xf>
    <xf numFmtId="180" fontId="24" fillId="0" borderId="9" xfId="7" applyNumberFormat="1" applyFont="1" applyFill="1" applyBorder="1" applyAlignment="1">
      <alignment horizontal="center" vertical="center" wrapText="1"/>
    </xf>
    <xf numFmtId="181" fontId="24" fillId="0" borderId="9" xfId="3" applyNumberFormat="1" applyFont="1" applyFill="1" applyBorder="1" applyAlignment="1">
      <alignment horizontal="center" vertical="center" wrapText="1" shrinkToFit="1"/>
    </xf>
    <xf numFmtId="0" fontId="25" fillId="0" borderId="9" xfId="7" applyFont="1" applyFill="1" applyBorder="1" applyAlignment="1">
      <alignment vertical="center" wrapText="1"/>
    </xf>
    <xf numFmtId="0" fontId="25" fillId="0" borderId="9" xfId="8" applyFont="1" applyFill="1" applyBorder="1" applyAlignment="1">
      <alignment vertical="center" wrapText="1"/>
    </xf>
    <xf numFmtId="183" fontId="25" fillId="0" borderId="9" xfId="8" applyNumberFormat="1" applyFont="1" applyFill="1" applyBorder="1" applyAlignment="1">
      <alignment horizontal="center" vertical="center" shrinkToFit="1"/>
    </xf>
    <xf numFmtId="180" fontId="25" fillId="0" borderId="9" xfId="7" applyNumberFormat="1" applyFont="1" applyFill="1" applyBorder="1" applyAlignment="1">
      <alignment horizontal="center" vertical="center" wrapText="1"/>
    </xf>
    <xf numFmtId="178" fontId="25" fillId="0" borderId="9" xfId="8" applyNumberFormat="1" applyFont="1" applyFill="1" applyBorder="1" applyAlignment="1">
      <alignment horizontal="center" vertical="center" wrapText="1"/>
    </xf>
    <xf numFmtId="181" fontId="25" fillId="0" borderId="9" xfId="3" applyNumberFormat="1" applyFont="1" applyFill="1" applyBorder="1" applyAlignment="1">
      <alignment horizontal="center" vertical="center" wrapText="1" shrinkToFit="1"/>
    </xf>
    <xf numFmtId="186" fontId="26" fillId="0" borderId="6" xfId="8" applyNumberFormat="1" applyFont="1" applyFill="1" applyBorder="1" applyAlignment="1">
      <alignment horizontal="center" vertical="center" wrapText="1" shrinkToFit="1"/>
    </xf>
    <xf numFmtId="180" fontId="26" fillId="0" borderId="6" xfId="2" applyNumberFormat="1" applyFont="1" applyFill="1" applyBorder="1" applyAlignment="1">
      <alignment horizontal="center" vertical="center"/>
    </xf>
    <xf numFmtId="0" fontId="26" fillId="0" borderId="6" xfId="8" applyFont="1" applyFill="1" applyBorder="1" applyAlignment="1">
      <alignment vertical="center" wrapText="1"/>
    </xf>
    <xf numFmtId="0" fontId="26" fillId="0" borderId="28" xfId="0" applyFont="1" applyFill="1" applyBorder="1" applyAlignment="1">
      <alignment horizontal="left" vertical="center" wrapText="1"/>
    </xf>
    <xf numFmtId="0" fontId="7" fillId="0" borderId="0" xfId="0" applyFont="1" applyFill="1">
      <alignment vertical="center"/>
    </xf>
    <xf numFmtId="0" fontId="7" fillId="0" borderId="0" xfId="0" applyFont="1" applyFill="1" applyAlignment="1">
      <alignment horizontal="center" vertical="center"/>
    </xf>
    <xf numFmtId="0" fontId="26" fillId="0" borderId="0" xfId="0" applyFont="1" applyFill="1">
      <alignment vertical="center"/>
    </xf>
    <xf numFmtId="0" fontId="26" fillId="0" borderId="0" xfId="0" applyFont="1" applyFill="1" applyAlignment="1">
      <alignment horizontal="center" vertical="center"/>
    </xf>
    <xf numFmtId="0" fontId="14" fillId="0" borderId="0" xfId="0" applyFont="1" applyFill="1">
      <alignment vertical="center"/>
    </xf>
    <xf numFmtId="0" fontId="14" fillId="0" borderId="0" xfId="0" applyFont="1" applyFill="1" applyAlignment="1">
      <alignment horizontal="center" vertical="center"/>
    </xf>
    <xf numFmtId="0" fontId="22" fillId="0" borderId="6" xfId="0" applyFont="1" applyFill="1" applyBorder="1" applyAlignment="1">
      <alignment horizontal="left" vertical="center" wrapText="1"/>
    </xf>
    <xf numFmtId="58" fontId="22" fillId="0" borderId="6" xfId="0" applyNumberFormat="1" applyFont="1" applyFill="1" applyBorder="1" applyAlignment="1">
      <alignment horizontal="center" vertical="center" wrapText="1"/>
    </xf>
    <xf numFmtId="180" fontId="22" fillId="0" borderId="6" xfId="8" applyNumberFormat="1" applyFont="1" applyFill="1" applyBorder="1" applyAlignment="1">
      <alignment vertical="center" wrapText="1"/>
    </xf>
    <xf numFmtId="0" fontId="22" fillId="0" borderId="6" xfId="8" applyFont="1" applyFill="1" applyBorder="1" applyAlignment="1">
      <alignment horizontal="center" vertical="center" wrapText="1"/>
    </xf>
    <xf numFmtId="0" fontId="26" fillId="0" borderId="6" xfId="0" applyFont="1" applyFill="1" applyBorder="1" applyAlignment="1">
      <alignment horizontal="center" vertical="center" wrapText="1"/>
    </xf>
    <xf numFmtId="38" fontId="22" fillId="0" borderId="6" xfId="2" quotePrefix="1" applyFont="1" applyFill="1" applyBorder="1" applyAlignment="1">
      <alignment horizontal="center" vertical="center" wrapText="1"/>
    </xf>
    <xf numFmtId="186" fontId="22" fillId="0" borderId="6" xfId="8" applyNumberFormat="1" applyFont="1" applyFill="1" applyBorder="1" applyAlignment="1">
      <alignment horizontal="center" vertical="center" wrapText="1" shrinkToFit="1"/>
    </xf>
    <xf numFmtId="180" fontId="22" fillId="0" borderId="6" xfId="2" applyNumberFormat="1" applyFont="1" applyFill="1" applyBorder="1" applyAlignment="1">
      <alignment horizontal="center" vertical="center"/>
    </xf>
    <xf numFmtId="0" fontId="22" fillId="0" borderId="6" xfId="0" applyFont="1" applyFill="1" applyBorder="1" applyAlignment="1">
      <alignment vertical="center" wrapText="1"/>
    </xf>
    <xf numFmtId="38" fontId="22" fillId="0" borderId="9" xfId="2" quotePrefix="1" applyFont="1" applyFill="1" applyBorder="1" applyAlignment="1">
      <alignment horizontal="center" vertical="center" wrapText="1"/>
    </xf>
    <xf numFmtId="0" fontId="22" fillId="0" borderId="9" xfId="0" applyFont="1" applyFill="1" applyBorder="1" applyAlignment="1">
      <alignment horizontal="left" vertical="center" wrapText="1"/>
    </xf>
    <xf numFmtId="180" fontId="22" fillId="0" borderId="6" xfId="8" applyNumberFormat="1" applyFont="1" applyFill="1" applyBorder="1" applyAlignment="1">
      <alignment horizontal="right" vertical="center" wrapText="1"/>
    </xf>
    <xf numFmtId="0" fontId="22" fillId="0" borderId="6" xfId="8" applyFont="1" applyFill="1" applyBorder="1" applyAlignment="1">
      <alignment horizontal="left" vertical="center" wrapText="1"/>
    </xf>
    <xf numFmtId="176" fontId="22" fillId="0" borderId="6" xfId="9" applyNumberFormat="1" applyFont="1" applyFill="1" applyBorder="1" applyAlignment="1">
      <alignment horizontal="center" vertical="center" wrapText="1"/>
    </xf>
    <xf numFmtId="0" fontId="22" fillId="0" borderId="9" xfId="8" applyFont="1" applyFill="1" applyBorder="1" applyAlignment="1">
      <alignment vertical="center" wrapText="1"/>
    </xf>
    <xf numFmtId="38" fontId="22" fillId="0" borderId="9" xfId="2" applyFont="1" applyFill="1" applyBorder="1" applyAlignment="1">
      <alignment horizontal="center" vertical="center" wrapText="1"/>
    </xf>
    <xf numFmtId="38" fontId="22" fillId="0" borderId="9" xfId="2" applyFont="1" applyFill="1" applyBorder="1" applyAlignment="1">
      <alignment horizontal="center" vertical="center"/>
    </xf>
    <xf numFmtId="179" fontId="22" fillId="0" borderId="6" xfId="8" applyNumberFormat="1" applyFont="1" applyFill="1" applyBorder="1" applyAlignment="1">
      <alignment horizontal="center" vertical="center" wrapText="1" shrinkToFit="1"/>
    </xf>
    <xf numFmtId="176" fontId="27" fillId="0" borderId="6" xfId="9" applyNumberFormat="1" applyFont="1" applyFill="1" applyBorder="1" applyAlignment="1" applyProtection="1">
      <alignment horizontal="center" vertical="center" wrapText="1"/>
      <protection locked="0"/>
    </xf>
    <xf numFmtId="0" fontId="27" fillId="0" borderId="9" xfId="8" applyFont="1" applyFill="1" applyBorder="1" applyAlignment="1" applyProtection="1">
      <alignment vertical="center" wrapText="1"/>
      <protection locked="0"/>
    </xf>
    <xf numFmtId="180" fontId="27" fillId="0" borderId="6" xfId="8" applyNumberFormat="1" applyFont="1" applyFill="1" applyBorder="1" applyAlignment="1" applyProtection="1">
      <alignment horizontal="right" vertical="center" wrapText="1"/>
      <protection locked="0"/>
    </xf>
    <xf numFmtId="0" fontId="22" fillId="0" borderId="9" xfId="0" applyFont="1" applyFill="1" applyBorder="1" applyAlignment="1">
      <alignment vertical="center" wrapText="1"/>
    </xf>
    <xf numFmtId="180" fontId="22" fillId="0" borderId="6" xfId="8" quotePrefix="1" applyNumberFormat="1" applyFont="1" applyFill="1" applyBorder="1" applyAlignment="1">
      <alignment vertical="center" wrapText="1"/>
    </xf>
    <xf numFmtId="181" fontId="13" fillId="0" borderId="6" xfId="0" applyNumberFormat="1" applyFont="1" applyFill="1" applyBorder="1" applyAlignment="1">
      <alignment horizontal="center" vertical="center" wrapText="1"/>
    </xf>
    <xf numFmtId="181" fontId="13" fillId="0" borderId="6" xfId="0" quotePrefix="1" applyNumberFormat="1" applyFont="1" applyFill="1" applyBorder="1" applyAlignment="1">
      <alignment horizontal="center" vertical="center" wrapText="1"/>
    </xf>
  </cellXfs>
  <cellStyles count="11">
    <cellStyle name="パーセント" xfId="10" builtinId="5"/>
    <cellStyle name="パーセント 2" xfId="1" xr:uid="{1D337432-A1D9-42FA-8A16-0AF4854277CF}"/>
    <cellStyle name="桁区切り" xfId="2" builtinId="6"/>
    <cellStyle name="桁区切り 2" xfId="3" xr:uid="{80A9B65C-3922-4DB7-A2DF-D872B4ECF5CC}"/>
    <cellStyle name="標準" xfId="0" builtinId="0"/>
    <cellStyle name="標準 2" xfId="4" xr:uid="{4320BC7D-5890-45DB-B8F9-12B4DD354B00}"/>
    <cellStyle name="標準 2 2" xfId="5" xr:uid="{489F5726-A3C4-4F04-96E6-9741B897B79E}"/>
    <cellStyle name="標準_１６７調査票４案件best100（再検討）0914提出用" xfId="6" xr:uid="{EB5075DA-4609-4ABD-88A8-B31538D4EA08}"/>
    <cellStyle name="標準_23.4月" xfId="7" xr:uid="{C5EE7E83-7F74-4685-9473-D3F2CDCC0AA0}"/>
    <cellStyle name="標準_別紙３" xfId="8" xr:uid="{F889DF2A-056C-44EB-A2E4-31F7FA887784}"/>
    <cellStyle name="標準_別紙３ 2" xfId="9" xr:uid="{759CA5AF-92DB-48F8-AE31-59E1586F6903}"/>
  </cellStyles>
  <dxfs count="7">
    <dxf>
      <fill>
        <patternFill>
          <bgColor theme="5" tint="0.39994506668294322"/>
        </patternFill>
      </fill>
    </dxf>
    <dxf>
      <fill>
        <patternFill>
          <bgColor rgb="FFFF0000"/>
        </patternFill>
      </fill>
    </dxf>
    <dxf>
      <fill>
        <patternFill>
          <bgColor rgb="FFFF0000"/>
        </patternFill>
      </fill>
    </dxf>
    <dxf>
      <fill>
        <patternFill>
          <bgColor theme="5" tint="0.39994506668294322"/>
        </patternFill>
      </fill>
    </dxf>
    <dxf>
      <fill>
        <patternFill>
          <bgColor theme="5" tint="0.39994506668294322"/>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638521</xdr:colOff>
      <xdr:row>5</xdr:row>
      <xdr:rowOff>534613</xdr:rowOff>
    </xdr:from>
    <xdr:to>
      <xdr:col>5</xdr:col>
      <xdr:colOff>478365</xdr:colOff>
      <xdr:row>5</xdr:row>
      <xdr:rowOff>1545597</xdr:rowOff>
    </xdr:to>
    <xdr:sp macro="" textlink="">
      <xdr:nvSpPr>
        <xdr:cNvPr id="2" name="テキスト ボックス 1">
          <a:extLst>
            <a:ext uri="{FF2B5EF4-FFF2-40B4-BE49-F238E27FC236}">
              <a16:creationId xmlns:a16="http://schemas.microsoft.com/office/drawing/2014/main" id="{E91679D2-0A79-473A-D3E2-9E7DBB8F19F9}"/>
            </a:ext>
          </a:extLst>
        </xdr:cNvPr>
        <xdr:cNvSpPr txBox="1"/>
      </xdr:nvSpPr>
      <xdr:spPr>
        <a:xfrm>
          <a:off x="5045132" y="1787583"/>
          <a:ext cx="4131789" cy="8045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38100</xdr:colOff>
      <xdr:row>5</xdr:row>
      <xdr:rowOff>396240</xdr:rowOff>
    </xdr:from>
    <xdr:to>
      <xdr:col>6</xdr:col>
      <xdr:colOff>335144</xdr:colOff>
      <xdr:row>5</xdr:row>
      <xdr:rowOff>1407224</xdr:rowOff>
    </xdr:to>
    <xdr:sp macro="" textlink="">
      <xdr:nvSpPr>
        <xdr:cNvPr id="2" name="テキスト ボックス 1">
          <a:extLst>
            <a:ext uri="{FF2B5EF4-FFF2-40B4-BE49-F238E27FC236}">
              <a16:creationId xmlns:a16="http://schemas.microsoft.com/office/drawing/2014/main" id="{0D3E8DFD-DB77-4A40-9524-0DE818643820}"/>
            </a:ext>
          </a:extLst>
        </xdr:cNvPr>
        <xdr:cNvSpPr txBox="1"/>
      </xdr:nvSpPr>
      <xdr:spPr>
        <a:xfrm>
          <a:off x="4648200" y="1760220"/>
          <a:ext cx="4099424" cy="10109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bsom601\&#20250;&#35336;&#35506;\&#32076;&#29702;&#20418;\&#32076;&#29702;&#20027;&#20219;\10.&#23665;&#26412;&#65288;21&#24180;&#24230;&#65289;\03.&#35519;&#26619;&#12539;&#20316;&#26989;&#20381;&#38972;&#65288;&#20250;&#35336;&#65289;\&#9733;210601&#21463;&#20449;&#12288;&#12304;&#20107;&#21209;&#36899;&#32097;&#12305;&#24179;&#25104;21&#24180;&#24230;&#22865;&#32004;&#29366;&#27841;&#35519;&#26619;&#31080;&#31561;&#12395;&#12388;&#12356;&#12390;&#12288;\&#9734;&#26368;&#32066;&#29256;&#12304;&#20316;&#26989;&#20381;&#38972;&#65306;&#24179;&#25104;22&#24180;4&#26376;23&#26085;&#65288;&#37329;&#65289;&#12539;28&#26085;&#65288;&#27700;&#65289;&#26399;&#38480;&#12305;&#12288;&#24179;&#25104;21&#24180;&#24230;&#22865;&#32004;&#29366;&#27841;&#35519;&#26619;&#31080;&#65288;&#24180;&#24230;&#30906;&#23450;&#29256;&#65289;&#12398;&#25552;&#20986;&#12395;&#12388;&#12356;&#12390;\&#9675;&#12304;&#31246;&#38306;&#12305;&#22865;&#32004;&#29366;&#27841;&#35519;&#26619;&#31080;(&#26032;)&#65288;21&#24180;4-3&#26376;&#20998;&#65289;&#65288;22.5.12-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bsom601\&#20250;&#35336;&#35506;\&#32076;&#29702;&#20418;\&#32076;&#29702;&#20027;&#20219;\11.&#23665;&#26412;&#65288;22&#24180;&#24230;&#65289;\03.&#35519;&#26619;&#12539;&#20316;&#26989;&#20381;&#38972;&#65288;&#20250;&#35336;&#65289;\&#22865;&#32004;&#29366;&#27841;&#35519;&#26619;&#31080;\4&#26376;\&#23616;&#22238;&#22577;\&#65288;6.22&#26481;&#20140;&#31246;&#38306;&#35330;&#27491;&#22238;&#22577;&#65289;&#12304;&#31246;&#38306;&#29256;&#12305;&#24179;&#25104;22&#24180;&#24230;&#22865;&#32004;&#29366;&#27841;&#35519;&#26619;&#31080;&#65288;&#31246;&#38306;&#65289;&#24179;&#25104;22&#24180;4&#26376;&#209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2b012123\&#32076;&#29702;&#20418;\&#65296;&#65298;&#34892;&#25919;&#25991;&#26360;&#65288;&#65297;&#24180;&#26410;&#28288;&#65289;\&#65296;&#65296;&#22519;&#21209;&#21442;&#32771;&#36039;&#26009;&#38598;\(1)&#12304;&#37325;&#35201;&#12305;&#21508;&#31278;&#35519;&#26619;&#65288;&#38306;&#31246;&#23616;&#12289;&#31246;&#38306;&#65289;\&#39640;&#27211;&#20418;&#38263;\&#38306;&#31246;&#23616;\26.11.26%20&#24179;&#25104;26&#24180;&#24230;&#22865;&#32004;&#29366;&#27841;&#35519;&#26619;&#31080;&#65288;10&#26376;&#20998;&#65289;&#12398;&#20316;&#25104;&#12395;&#12388;&#12356;&#12390;\&#22238;&#22577;\&#9678;3_&#27178;&#2799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bsom601\&#20250;&#35336;&#35506;\&#32076;&#29702;&#20418;\&#32076;&#29702;&#20027;&#20219;\11.&#23665;&#26412;&#65288;22&#24180;&#24230;&#65289;\03.&#35519;&#26619;&#12539;&#20316;&#26989;&#20381;&#38972;&#65288;&#20250;&#35336;&#65289;\&#22865;&#32004;&#29366;&#27841;&#35519;&#26619;&#31080;\6&#26376;\&#23616;&#22238;&#22577;\&#26481;&#20140;&#31246;&#38306;&#65306;&#12304;&#31246;&#38306;&#29256;&#12305;&#24179;&#25104;22&#24180;&#24230;&#22865;&#32004;&#29366;&#27841;&#35519;&#26619;&#31080;&#65288;6&#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bsom1201\&#20250;&#35336;&#35506;\&#32076;&#29702;&#20418;\&#32076;&#29702;&#20027;&#20219;\06.&#22865;&#32004;&#20844;&#34920;&#12539;&#22865;&#32004;&#29366;&#27841;&#35519;&#26619;&#31080;\27&#24180;&#24230;\&#65298;&#27598;&#26376;&#20316;&#26989;\&#65300;&#26376;\6&#25171;&#12385;&#36820;&#12375;\2_&#26481;&#2014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bsom601\&#20250;&#35336;&#35506;\My%20Documents\&#9733;&#12381;&#12398;&#20182;&#22577;&#21578;&#38306;&#20418;&#65288;&#23616;&#12539;&#31246;&#38306;&#20869;&#65289;\&#23616;&#31561;&#22577;&#21578;\07&#24180;&#24230;\&#20837;&#26413;&#31561;&#30435;&#35222;&#22996;&#21729;&#20250;\12.22&#24180;&#24230;&#12288;&#31532;1&#22238;&#29992;\1.&#20316;&#26989;&#65288;&#25277;&#20986;&#65289;\0.&#20844;&#34920;&#28168;&#12415;&#19968;&#35239;\&#23616;&#25552;&#20986;&#29992;\&#24180;&#24230;&#30906;&#23450;&#20998;\&#12304;&#31246;&#38306;&#29256;&#12305;&#24179;&#25104;22&#24180;&#24230;&#22865;&#32004;&#29366;&#27841;&#35519;&#26619;&#31080;&#65288;&#31246;&#38306;&#65289;&#24179;&#25104;22&#24180;4&#26376;&#65374;6&#26376;&#209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bsom1201\&#20250;&#35336;&#35506;\&#12304;&#31532;&#65301;&#20837;&#26413;&#31561;&#30435;&#35222;&#21729;&#20250;&#31574;&#23450;&#12305;\&#65298;&#65302;&#24180;&#24230;\&#31532;1&#22238;\1&#25277;&#20986;&#36039;&#26009;&#20316;&#25104;&#20316;&#26989;\5&#27178;&#27996;&#12363;&#12425;\&#65288;&#35330;&#27491;&#65289;&#12304;&#27178;&#27996;4&#26376;&#12305;&#24179;&#25104;26&#24180;&#24230;&#22865;&#32004;&#29366;&#27841;&#35519;&#26619;&#3108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bsom601\&#20250;&#35336;&#35506;\Documents%20and%20Settings\saitoyos\Local%20Settings\Temporary%20Internet%20Files\Content.Outlook\U8KM3M86\&#22522;\&#22865;&#32004;&#29366;&#27841;\&#31246;&#38306;&#29256;&#65306;01&#22865;&#32004;&#29366;&#27841;&#35519;&#26619;&#31080;&#12288;&#24179;&#25104;21&#24180;7&#65374;9&#26376;&#20998;&#65288;21.11.19&#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bsom1201\&#20250;&#35336;&#35506;\&#32076;&#29702;&#20418;\&#32076;&#29702;&#20027;&#20219;\06.&#22865;&#32004;&#20844;&#34920;&#12539;&#22865;&#32004;&#29366;&#27841;&#35519;&#26619;&#31080;\27&#24180;&#24230;\&#65298;&#27598;&#26376;&#20316;&#26989;\&#65302;&#26376;\4&#23616;&#12408;\03_&#24179;&#25104;27&#24180;&#24230;&#22865;&#32004;&#29366;&#27841;&#35519;&#26619;&#31080;&#12288;6&#26376;&#209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３月分契約状況調査票"/>
      <sheetName val="契約状況コード表"/>
      <sheetName val="訂正履歴"/>
    </sheetNames>
    <sheetDataSet>
      <sheetData sheetId="0"/>
      <sheetData sheetId="1">
        <row r="6">
          <cell r="M6" t="str">
            <v>①公表</v>
          </cell>
        </row>
        <row r="7">
          <cell r="M7" t="str">
            <v>②同種の他の契約の予定価格を類推される恐れがあるため公表しない</v>
          </cell>
        </row>
        <row r="8">
          <cell r="M8" t="str">
            <v>③その他</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訂正履歴"/>
      <sheetName val="平成２２年４月分契約状況調査票"/>
      <sheetName val="契約状況コード表"/>
    </sheetNames>
    <sheetDataSet>
      <sheetData sheetId="0"/>
      <sheetData sheetId="1"/>
      <sheetData sheetId="2">
        <row r="6">
          <cell r="M6" t="str">
            <v>①公表</v>
          </cell>
        </row>
        <row r="7">
          <cell r="M7" t="str">
            <v>②同種の他の契約の予定価格を類推されるおそれがあるため公表しない</v>
          </cell>
        </row>
        <row r="8">
          <cell r="M8" t="str">
            <v>③国の事務又は事業に支障を生じるおそれがるため公表しない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６年８月分契約状況調査票"/>
      <sheetName val="契約状況コード表"/>
    </sheetNames>
    <sheetDataSet>
      <sheetData sheetId="0"/>
      <sheetData sheetId="1">
        <row r="5">
          <cell r="B5" t="str">
            <v>①一般競争入札</v>
          </cell>
        </row>
        <row r="6">
          <cell r="B6" t="str">
            <v>②一般競争入札（総合評価方式）</v>
          </cell>
        </row>
        <row r="7">
          <cell r="B7" t="str">
            <v>③随意契約（企画競争有り）</v>
          </cell>
        </row>
        <row r="8">
          <cell r="B8" t="str">
            <v>④随意契約（企画競争無し）</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２年６月分契約状況調査票"/>
      <sheetName val="契約状況コード表"/>
    </sheetNames>
    <sheetDataSet>
      <sheetData sheetId="0" refreshError="1"/>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７年４月分契約状況調査票 (印刷)"/>
      <sheetName val="平成２７年４月分契約状況調査票"/>
      <sheetName val="契約状況コード表"/>
      <sheetName val="平成２７年４月分契約状況調査票 (2)"/>
    </sheetNames>
    <sheetDataSet>
      <sheetData sheetId="0"/>
      <sheetData sheetId="1"/>
      <sheetData sheetId="2">
        <row r="5">
          <cell r="H5" t="str">
            <v>○</v>
          </cell>
        </row>
      </sheetData>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訂正履歴"/>
      <sheetName val="平成２２年４～６月分契約状況調査票"/>
      <sheetName val="契約状況コード表"/>
    </sheetNames>
    <sheetDataSet>
      <sheetData sheetId="0"/>
      <sheetData sheetId="1"/>
      <sheetData sheetId="2">
        <row r="6">
          <cell r="G6" t="str">
            <v>①会計法等29条の3第4項（契約の性質又は目的が競争を許さない場合）</v>
          </cell>
        </row>
        <row r="7">
          <cell r="G7" t="str">
            <v>②会計法第29条の3第4項（緊急の必要により競争に付することができない場合）</v>
          </cell>
        </row>
        <row r="8">
          <cell r="G8" t="str">
            <v>③会計法第29条の3第4項（競争に付することが国に不利と認められる場合）</v>
          </cell>
        </row>
        <row r="9">
          <cell r="G9" t="str">
            <v>④予決令第99条第1号（国の行為を秘密にする必要があるとき）</v>
          </cell>
        </row>
        <row r="10">
          <cell r="G10" t="str">
            <v>⑤予決令第99条第8号（運送又は保管をさせるとき）</v>
          </cell>
        </row>
        <row r="11">
          <cell r="G11" t="str">
            <v>⑥予決令第99条第9号（沖縄振興開発金融公庫その他特別の法律により特別の設立行為をもって設立された法人のうち財務大臣の指定するものとの間で契約をするとき。）</v>
          </cell>
        </row>
        <row r="12">
          <cell r="G12" t="str">
            <v>⑦予決令第99条第15号（外国で契約をするとき）</v>
          </cell>
        </row>
        <row r="13">
          <cell r="G13" t="str">
            <v>⑧予決令第99条第16号（都道府県及び市町村その他の公法人、公益法人、農業協同組合、農業協同組合連合会又は慈善のため設立した救済施設から直接に物件を買い入れ又は借り入れるとき）</v>
          </cell>
        </row>
        <row r="14">
          <cell r="G14" t="str">
            <v>⑨予決令第99条第17号（開拓地域内における土木工事をその入植者の共同請負に付するとき）</v>
          </cell>
        </row>
        <row r="15">
          <cell r="G15" t="str">
            <v>⑩予決令第99条第18号（事業協同組合、事業協同小組合若しくは協同組合連合会又は商工組合若しくは商工組合連合会の保護育成のためこれらの者から直接に物件を買い入れるとき）</v>
          </cell>
        </row>
        <row r="16">
          <cell r="G16" t="str">
            <v>⑪予決令第99条第20号（産業又は開拓事業の保護奨励のため、必要な物件を売り払い若しくは貸し付け、又は生産者から直接にその生産に係る物品を買い入れるとき）</v>
          </cell>
        </row>
        <row r="17">
          <cell r="G17" t="str">
            <v>⑫予決令第99条第23号（事業経営上の特別の必要に基づき、物品を買い入れ若しくは製造させ、造林をさせ又は土地若しくは建物を借り入れるとき）</v>
          </cell>
        </row>
        <row r="18">
          <cell r="G18" t="str">
            <v>⑬予決令第99条第24号（法律又は政令の規定により問屋業者に販売を委託し又は販売させるとき）</v>
          </cell>
        </row>
        <row r="19">
          <cell r="G19" t="str">
            <v>⑭予決令第99条の2（競争に付しても入札者がないとき、又は再度の入札をしても落札者がないとき）</v>
          </cell>
        </row>
        <row r="20">
          <cell r="G20" t="str">
            <v>⑮予決令第99条の3（落札者が契約を結ばないとき）</v>
          </cell>
        </row>
        <row r="21">
          <cell r="G21"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６年４月分契約状況調査票"/>
      <sheetName val="契約状況コード表"/>
    </sheetNames>
    <sheetDataSet>
      <sheetData sheetId="0" refreshError="1"/>
      <sheetData sheetId="1">
        <row r="5">
          <cell r="C5" t="str">
            <v>他官署で入札を実施したため</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７～９月分契約状況調査票"/>
      <sheetName val="契約状況コード表"/>
    </sheetNames>
    <sheetDataSet>
      <sheetData sheetId="0"/>
      <sheetData sheetId="1">
        <row r="6">
          <cell r="M6" t="str">
            <v>①公表</v>
          </cell>
        </row>
        <row r="7">
          <cell r="M7" t="str">
            <v>②同種の他の契約の予定価格を類推される恐れがあるため公表しない</v>
          </cell>
        </row>
        <row r="8">
          <cell r="M8" t="str">
            <v>③その他</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７年○月分契約状況調査票"/>
      <sheetName val="契約状況コード表"/>
    </sheetNames>
    <sheetDataSet>
      <sheetData sheetId="0"/>
      <sheetData sheetId="1">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49405-E45C-4056-87E3-12BD1E0C5744}">
  <sheetPr>
    <tabColor rgb="FF7030A0"/>
  </sheetPr>
  <dimension ref="A1:I24"/>
  <sheetViews>
    <sheetView tabSelected="1" workbookViewId="0">
      <selection sqref="A1:B1"/>
    </sheetView>
  </sheetViews>
  <sheetFormatPr defaultColWidth="9" defaultRowHeight="13.2" x14ac:dyDescent="0.2"/>
  <cols>
    <col min="1" max="1" width="7.6640625" style="11" customWidth="1"/>
    <col min="2" max="2" width="36.109375" style="11" bestFit="1" customWidth="1"/>
    <col min="3" max="3" width="26.6640625" style="11" customWidth="1"/>
    <col min="4" max="4" width="1.88671875" style="11" customWidth="1"/>
    <col min="5" max="5" width="3.44140625" style="11" customWidth="1"/>
    <col min="6" max="6" width="26.6640625" style="11" customWidth="1"/>
    <col min="7" max="7" width="1.88671875" style="11" customWidth="1"/>
    <col min="8" max="8" width="3.44140625" style="11" customWidth="1"/>
    <col min="9" max="9" width="25.88671875" style="11" customWidth="1"/>
    <col min="10" max="16384" width="9" style="11"/>
  </cols>
  <sheetData>
    <row r="1" spans="1:9" ht="24" customHeight="1" x14ac:dyDescent="0.2">
      <c r="A1" s="127" t="s">
        <v>0</v>
      </c>
      <c r="B1" s="127"/>
    </row>
    <row r="2" spans="1:9" ht="24" customHeight="1" x14ac:dyDescent="0.2">
      <c r="A2" s="128" t="s">
        <v>1</v>
      </c>
      <c r="B2" s="128"/>
      <c r="C2" s="128"/>
      <c r="D2" s="128"/>
      <c r="E2" s="128"/>
      <c r="F2" s="128"/>
      <c r="G2" s="128"/>
      <c r="H2" s="128"/>
      <c r="I2" s="128"/>
    </row>
    <row r="3" spans="1:9" ht="24" customHeight="1" thickBot="1" x14ac:dyDescent="0.25">
      <c r="A3" s="129" t="s">
        <v>2</v>
      </c>
      <c r="B3" s="129"/>
      <c r="F3" s="130" t="s">
        <v>3</v>
      </c>
      <c r="G3" s="130"/>
      <c r="H3" s="130"/>
      <c r="I3" s="130"/>
    </row>
    <row r="4" spans="1:9" ht="28.5" customHeight="1" thickBot="1" x14ac:dyDescent="0.25">
      <c r="A4" s="131" t="s">
        <v>4</v>
      </c>
      <c r="B4" s="132"/>
      <c r="C4" s="131" t="s">
        <v>5</v>
      </c>
      <c r="D4" s="133"/>
      <c r="E4" s="132"/>
      <c r="F4" s="131" t="s">
        <v>6</v>
      </c>
      <c r="G4" s="133"/>
      <c r="H4" s="132"/>
      <c r="I4" s="17" t="s">
        <v>7</v>
      </c>
    </row>
    <row r="5" spans="1:9" ht="24" customHeight="1" x14ac:dyDescent="0.2">
      <c r="A5" s="147" t="s">
        <v>8</v>
      </c>
      <c r="B5" s="148"/>
      <c r="C5" s="19">
        <f>SUM(C7:C10)</f>
        <v>78</v>
      </c>
      <c r="D5" s="1"/>
      <c r="E5" s="2" t="s">
        <v>9</v>
      </c>
      <c r="F5" s="19">
        <f>SUM(F7:F10)</f>
        <v>29</v>
      </c>
      <c r="G5" s="1"/>
      <c r="H5" s="2" t="s">
        <v>9</v>
      </c>
      <c r="I5" s="145"/>
    </row>
    <row r="6" spans="1:9" ht="24" customHeight="1" x14ac:dyDescent="0.2">
      <c r="A6" s="149" t="s">
        <v>10</v>
      </c>
      <c r="B6" s="150"/>
      <c r="C6" s="3"/>
      <c r="D6" s="1"/>
      <c r="E6" s="2"/>
      <c r="F6" s="3"/>
      <c r="G6" s="1"/>
      <c r="H6" s="2"/>
      <c r="I6" s="134"/>
    </row>
    <row r="7" spans="1:9" ht="24" customHeight="1" x14ac:dyDescent="0.2">
      <c r="A7" s="149" t="s">
        <v>11</v>
      </c>
      <c r="B7" s="150"/>
      <c r="C7" s="19">
        <f>'東京総括表（様式１）'!C7+'横浜総括表（様式１）'!C7</f>
        <v>15</v>
      </c>
      <c r="D7" s="1"/>
      <c r="E7" s="2" t="s">
        <v>9</v>
      </c>
      <c r="F7" s="19">
        <f>'東京総括表（様式１）'!F7+'横浜総括表（様式１）'!F7</f>
        <v>4</v>
      </c>
      <c r="G7" s="1"/>
      <c r="H7" s="2" t="s">
        <v>9</v>
      </c>
      <c r="I7" s="134"/>
    </row>
    <row r="8" spans="1:9" ht="24" customHeight="1" x14ac:dyDescent="0.2">
      <c r="A8" s="149" t="s">
        <v>12</v>
      </c>
      <c r="B8" s="150"/>
      <c r="C8" s="19">
        <f>'東京総括表（様式１）'!C8+'横浜総括表（様式１）'!C8</f>
        <v>0</v>
      </c>
      <c r="D8" s="1"/>
      <c r="E8" s="2" t="s">
        <v>9</v>
      </c>
      <c r="F8" s="19">
        <f>'東京総括表（様式１）'!F8+'横浜総括表（様式１）'!F8</f>
        <v>0</v>
      </c>
      <c r="G8" s="1"/>
      <c r="H8" s="2" t="s">
        <v>9</v>
      </c>
      <c r="I8" s="134"/>
    </row>
    <row r="9" spans="1:9" ht="24" customHeight="1" x14ac:dyDescent="0.2">
      <c r="A9" s="149" t="s">
        <v>13</v>
      </c>
      <c r="B9" s="150"/>
      <c r="C9" s="19">
        <f>'東京総括表（様式１）'!C9+'横浜総括表（様式１）'!C9</f>
        <v>58</v>
      </c>
      <c r="D9" s="1"/>
      <c r="E9" s="2" t="s">
        <v>9</v>
      </c>
      <c r="F9" s="19">
        <f>'東京総括表（様式１）'!F9+'横浜総括表（様式１）'!F9</f>
        <v>23</v>
      </c>
      <c r="G9" s="1"/>
      <c r="H9" s="2" t="s">
        <v>9</v>
      </c>
      <c r="I9" s="134"/>
    </row>
    <row r="10" spans="1:9" ht="24" customHeight="1" x14ac:dyDescent="0.2">
      <c r="A10" s="149" t="s">
        <v>14</v>
      </c>
      <c r="B10" s="150"/>
      <c r="C10" s="19">
        <f>'東京総括表（様式１）'!C10+'横浜総括表（様式１）'!C10</f>
        <v>5</v>
      </c>
      <c r="D10" s="1"/>
      <c r="E10" s="2" t="s">
        <v>9</v>
      </c>
      <c r="F10" s="19">
        <f>'東京総括表（様式１）'!F10+'横浜総括表（様式１）'!F10</f>
        <v>2</v>
      </c>
      <c r="G10" s="1"/>
      <c r="H10" s="2" t="s">
        <v>9</v>
      </c>
      <c r="I10" s="134"/>
    </row>
    <row r="11" spans="1:9" ht="24" customHeight="1" thickBot="1" x14ac:dyDescent="0.25">
      <c r="A11" s="149"/>
      <c r="B11" s="150"/>
      <c r="C11" s="4"/>
      <c r="D11" s="5"/>
      <c r="E11" s="6"/>
      <c r="F11" s="4"/>
      <c r="G11" s="5"/>
      <c r="H11" s="6"/>
      <c r="I11" s="135"/>
    </row>
    <row r="12" spans="1:9" ht="24" customHeight="1" x14ac:dyDescent="0.2">
      <c r="A12" s="134"/>
      <c r="B12" s="18" t="s">
        <v>15</v>
      </c>
      <c r="C12" s="19">
        <f>SUM(C14:C17)</f>
        <v>29</v>
      </c>
      <c r="D12" s="1"/>
      <c r="E12" s="2" t="s">
        <v>9</v>
      </c>
      <c r="F12" s="136"/>
      <c r="G12" s="137"/>
      <c r="H12" s="138"/>
      <c r="I12" s="145"/>
    </row>
    <row r="13" spans="1:9" ht="24" customHeight="1" x14ac:dyDescent="0.2">
      <c r="A13" s="134"/>
      <c r="B13" s="16" t="s">
        <v>10</v>
      </c>
      <c r="C13" s="3"/>
      <c r="D13" s="1"/>
      <c r="E13" s="2"/>
      <c r="F13" s="139"/>
      <c r="G13" s="140"/>
      <c r="H13" s="141"/>
      <c r="I13" s="134"/>
    </row>
    <row r="14" spans="1:9" ht="24" customHeight="1" x14ac:dyDescent="0.2">
      <c r="A14" s="134"/>
      <c r="B14" s="16" t="s">
        <v>16</v>
      </c>
      <c r="C14" s="19">
        <f>'東京総括表（様式１）'!C14+'横浜総括表（様式１）'!C14</f>
        <v>27</v>
      </c>
      <c r="D14" s="1"/>
      <c r="E14" s="2" t="s">
        <v>9</v>
      </c>
      <c r="F14" s="139"/>
      <c r="G14" s="140"/>
      <c r="H14" s="141"/>
      <c r="I14" s="134"/>
    </row>
    <row r="15" spans="1:9" ht="24" customHeight="1" x14ac:dyDescent="0.2">
      <c r="A15" s="134"/>
      <c r="B15" s="16" t="s">
        <v>17</v>
      </c>
      <c r="C15" s="19">
        <f>'東京総括表（様式１）'!C15+'横浜総括表（様式１）'!C15</f>
        <v>0</v>
      </c>
      <c r="D15" s="1"/>
      <c r="E15" s="2" t="s">
        <v>9</v>
      </c>
      <c r="F15" s="139"/>
      <c r="G15" s="140"/>
      <c r="H15" s="141"/>
      <c r="I15" s="134"/>
    </row>
    <row r="16" spans="1:9" ht="24" customHeight="1" x14ac:dyDescent="0.2">
      <c r="A16" s="134"/>
      <c r="B16" s="16" t="s">
        <v>18</v>
      </c>
      <c r="C16" s="19">
        <f>'東京総括表（様式１）'!C16+'横浜総括表（様式１）'!C16</f>
        <v>1</v>
      </c>
      <c r="D16" s="1"/>
      <c r="E16" s="2" t="s">
        <v>9</v>
      </c>
      <c r="F16" s="139"/>
      <c r="G16" s="140"/>
      <c r="H16" s="141"/>
      <c r="I16" s="134"/>
    </row>
    <row r="17" spans="1:9" ht="24" customHeight="1" x14ac:dyDescent="0.2">
      <c r="A17" s="134"/>
      <c r="B17" s="16" t="s">
        <v>19</v>
      </c>
      <c r="C17" s="19">
        <f>'東京総括表（様式１）'!C17+'横浜総括表（様式１）'!C17</f>
        <v>1</v>
      </c>
      <c r="D17" s="1"/>
      <c r="E17" s="2" t="s">
        <v>9</v>
      </c>
      <c r="F17" s="139"/>
      <c r="G17" s="140"/>
      <c r="H17" s="141"/>
      <c r="I17" s="134"/>
    </row>
    <row r="18" spans="1:9" ht="24" customHeight="1" x14ac:dyDescent="0.2">
      <c r="A18" s="134"/>
      <c r="B18" s="7"/>
      <c r="C18" s="8"/>
      <c r="D18" s="1"/>
      <c r="E18" s="2"/>
      <c r="F18" s="139"/>
      <c r="G18" s="140"/>
      <c r="H18" s="141"/>
      <c r="I18" s="134"/>
    </row>
    <row r="19" spans="1:9" ht="24" customHeight="1" x14ac:dyDescent="0.2">
      <c r="A19" s="134"/>
      <c r="B19" s="7"/>
      <c r="C19" s="8"/>
      <c r="D19" s="1"/>
      <c r="E19" s="2"/>
      <c r="F19" s="139"/>
      <c r="G19" s="140"/>
      <c r="H19" s="141"/>
      <c r="I19" s="134"/>
    </row>
    <row r="20" spans="1:9" ht="24" customHeight="1" x14ac:dyDescent="0.2">
      <c r="A20" s="134"/>
      <c r="B20" s="7"/>
      <c r="C20" s="8"/>
      <c r="D20" s="1"/>
      <c r="E20" s="2"/>
      <c r="F20" s="139"/>
      <c r="G20" s="140"/>
      <c r="H20" s="141"/>
      <c r="I20" s="134"/>
    </row>
    <row r="21" spans="1:9" ht="24" customHeight="1" thickBot="1" x14ac:dyDescent="0.25">
      <c r="A21" s="135"/>
      <c r="B21" s="9"/>
      <c r="C21" s="4"/>
      <c r="D21" s="5"/>
      <c r="E21" s="6"/>
      <c r="F21" s="142"/>
      <c r="G21" s="143"/>
      <c r="H21" s="144"/>
      <c r="I21" s="135"/>
    </row>
    <row r="22" spans="1:9" ht="24" customHeight="1" x14ac:dyDescent="0.2">
      <c r="A22" s="146" t="s">
        <v>20</v>
      </c>
      <c r="B22" s="146"/>
      <c r="C22" s="146"/>
      <c r="D22" s="146"/>
      <c r="E22" s="146"/>
      <c r="F22" s="146"/>
      <c r="G22" s="146"/>
      <c r="H22" s="146"/>
      <c r="I22" s="146"/>
    </row>
    <row r="23" spans="1:9" x14ac:dyDescent="0.2">
      <c r="A23" s="20"/>
    </row>
    <row r="24" spans="1:9" x14ac:dyDescent="0.2">
      <c r="A24" s="20"/>
    </row>
  </sheetData>
  <mergeCells count="19">
    <mergeCell ref="A12:A21"/>
    <mergeCell ref="F12:H21"/>
    <mergeCell ref="I12:I21"/>
    <mergeCell ref="A22:I22"/>
    <mergeCell ref="A5:B5"/>
    <mergeCell ref="I5:I11"/>
    <mergeCell ref="A6:B6"/>
    <mergeCell ref="A7:B7"/>
    <mergeCell ref="A8:B8"/>
    <mergeCell ref="A9:B9"/>
    <mergeCell ref="A10:B10"/>
    <mergeCell ref="A11:B11"/>
    <mergeCell ref="A1:B1"/>
    <mergeCell ref="A2:I2"/>
    <mergeCell ref="A3:B3"/>
    <mergeCell ref="F3:I3"/>
    <mergeCell ref="A4:B4"/>
    <mergeCell ref="C4:E4"/>
    <mergeCell ref="F4:H4"/>
  </mergeCells>
  <phoneticPr fontId="2"/>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1E0EF-F555-402B-8F75-F26A40D1B251}">
  <sheetPr>
    <tabColor theme="8" tint="0.39997558519241921"/>
    <pageSetUpPr fitToPage="1"/>
  </sheetPr>
  <dimension ref="A1:L14"/>
  <sheetViews>
    <sheetView view="pageBreakPreview" zoomScale="85" zoomScaleNormal="100" zoomScaleSheetLayoutView="85" workbookViewId="0">
      <selection activeCell="A2" sqref="A2:L2"/>
    </sheetView>
  </sheetViews>
  <sheetFormatPr defaultColWidth="9" defaultRowHeight="13.2" x14ac:dyDescent="0.2"/>
  <cols>
    <col min="1" max="1" width="25.6640625" style="11" customWidth="1"/>
    <col min="2" max="2" width="27.21875" style="74" customWidth="1"/>
    <col min="3" max="3" width="14.33203125" style="11" customWidth="1"/>
    <col min="4" max="5" width="16.109375" style="11" customWidth="1"/>
    <col min="6" max="6" width="23.21875" style="11" customWidth="1"/>
    <col min="7" max="7" width="12.6640625" style="11" customWidth="1"/>
    <col min="8" max="8" width="12.6640625" style="74" customWidth="1"/>
    <col min="9" max="9" width="8" style="74" customWidth="1"/>
    <col min="10" max="10" width="6.44140625" style="11" bestFit="1" customWidth="1"/>
    <col min="11" max="11" width="6.44140625" style="11" customWidth="1"/>
    <col min="12" max="12" width="13.77734375" style="11" customWidth="1"/>
    <col min="13" max="256" width="9" style="11"/>
    <col min="257" max="257" width="25.6640625" style="11" customWidth="1"/>
    <col min="258" max="258" width="27.21875" style="11" customWidth="1"/>
    <col min="259" max="259" width="14.33203125" style="11" customWidth="1"/>
    <col min="260" max="261" width="16.109375" style="11" customWidth="1"/>
    <col min="262" max="262" width="23.21875" style="11" customWidth="1"/>
    <col min="263" max="264" width="12.6640625" style="11" customWidth="1"/>
    <col min="265" max="265" width="8" style="11" customWidth="1"/>
    <col min="266" max="266" width="6.44140625" style="11" bestFit="1" customWidth="1"/>
    <col min="267" max="267" width="6.44140625" style="11" customWidth="1"/>
    <col min="268" max="268" width="13.77734375" style="11" customWidth="1"/>
    <col min="269" max="512" width="9" style="11"/>
    <col min="513" max="513" width="25.6640625" style="11" customWidth="1"/>
    <col min="514" max="514" width="27.21875" style="11" customWidth="1"/>
    <col min="515" max="515" width="14.33203125" style="11" customWidth="1"/>
    <col min="516" max="517" width="16.109375" style="11" customWidth="1"/>
    <col min="518" max="518" width="23.21875" style="11" customWidth="1"/>
    <col min="519" max="520" width="12.6640625" style="11" customWidth="1"/>
    <col min="521" max="521" width="8" style="11" customWidth="1"/>
    <col min="522" max="522" width="6.44140625" style="11" bestFit="1" customWidth="1"/>
    <col min="523" max="523" width="6.44140625" style="11" customWidth="1"/>
    <col min="524" max="524" width="13.77734375" style="11" customWidth="1"/>
    <col min="525" max="768" width="9" style="11"/>
    <col min="769" max="769" width="25.6640625" style="11" customWidth="1"/>
    <col min="770" max="770" width="27.21875" style="11" customWidth="1"/>
    <col min="771" max="771" width="14.33203125" style="11" customWidth="1"/>
    <col min="772" max="773" width="16.109375" style="11" customWidth="1"/>
    <col min="774" max="774" width="23.21875" style="11" customWidth="1"/>
    <col min="775" max="776" width="12.6640625" style="11" customWidth="1"/>
    <col min="777" max="777" width="8" style="11" customWidth="1"/>
    <col min="778" max="778" width="6.44140625" style="11" bestFit="1" customWidth="1"/>
    <col min="779" max="779" width="6.44140625" style="11" customWidth="1"/>
    <col min="780" max="780" width="13.77734375" style="11" customWidth="1"/>
    <col min="781" max="1024" width="9" style="11"/>
    <col min="1025" max="1025" width="25.6640625" style="11" customWidth="1"/>
    <col min="1026" max="1026" width="27.21875" style="11" customWidth="1"/>
    <col min="1027" max="1027" width="14.33203125" style="11" customWidth="1"/>
    <col min="1028" max="1029" width="16.109375" style="11" customWidth="1"/>
    <col min="1030" max="1030" width="23.21875" style="11" customWidth="1"/>
    <col min="1031" max="1032" width="12.6640625" style="11" customWidth="1"/>
    <col min="1033" max="1033" width="8" style="11" customWidth="1"/>
    <col min="1034" max="1034" width="6.44140625" style="11" bestFit="1" customWidth="1"/>
    <col min="1035" max="1035" width="6.44140625" style="11" customWidth="1"/>
    <col min="1036" max="1036" width="13.77734375" style="11" customWidth="1"/>
    <col min="1037" max="1280" width="9" style="11"/>
    <col min="1281" max="1281" width="25.6640625" style="11" customWidth="1"/>
    <col min="1282" max="1282" width="27.21875" style="11" customWidth="1"/>
    <col min="1283" max="1283" width="14.33203125" style="11" customWidth="1"/>
    <col min="1284" max="1285" width="16.109375" style="11" customWidth="1"/>
    <col min="1286" max="1286" width="23.21875" style="11" customWidth="1"/>
    <col min="1287" max="1288" width="12.6640625" style="11" customWidth="1"/>
    <col min="1289" max="1289" width="8" style="11" customWidth="1"/>
    <col min="1290" max="1290" width="6.44140625" style="11" bestFit="1" customWidth="1"/>
    <col min="1291" max="1291" width="6.44140625" style="11" customWidth="1"/>
    <col min="1292" max="1292" width="13.77734375" style="11" customWidth="1"/>
    <col min="1293" max="1536" width="9" style="11"/>
    <col min="1537" max="1537" width="25.6640625" style="11" customWidth="1"/>
    <col min="1538" max="1538" width="27.21875" style="11" customWidth="1"/>
    <col min="1539" max="1539" width="14.33203125" style="11" customWidth="1"/>
    <col min="1540" max="1541" width="16.109375" style="11" customWidth="1"/>
    <col min="1542" max="1542" width="23.21875" style="11" customWidth="1"/>
    <col min="1543" max="1544" width="12.6640625" style="11" customWidth="1"/>
    <col min="1545" max="1545" width="8" style="11" customWidth="1"/>
    <col min="1546" max="1546" width="6.44140625" style="11" bestFit="1" customWidth="1"/>
    <col min="1547" max="1547" width="6.44140625" style="11" customWidth="1"/>
    <col min="1548" max="1548" width="13.77734375" style="11" customWidth="1"/>
    <col min="1549" max="1792" width="9" style="11"/>
    <col min="1793" max="1793" width="25.6640625" style="11" customWidth="1"/>
    <col min="1794" max="1794" width="27.21875" style="11" customWidth="1"/>
    <col min="1795" max="1795" width="14.33203125" style="11" customWidth="1"/>
    <col min="1796" max="1797" width="16.109375" style="11" customWidth="1"/>
    <col min="1798" max="1798" width="23.21875" style="11" customWidth="1"/>
    <col min="1799" max="1800" width="12.6640625" style="11" customWidth="1"/>
    <col min="1801" max="1801" width="8" style="11" customWidth="1"/>
    <col min="1802" max="1802" width="6.44140625" style="11" bestFit="1" customWidth="1"/>
    <col min="1803" max="1803" width="6.44140625" style="11" customWidth="1"/>
    <col min="1804" max="1804" width="13.77734375" style="11" customWidth="1"/>
    <col min="1805" max="2048" width="9" style="11"/>
    <col min="2049" max="2049" width="25.6640625" style="11" customWidth="1"/>
    <col min="2050" max="2050" width="27.21875" style="11" customWidth="1"/>
    <col min="2051" max="2051" width="14.33203125" style="11" customWidth="1"/>
    <col min="2052" max="2053" width="16.109375" style="11" customWidth="1"/>
    <col min="2054" max="2054" width="23.21875" style="11" customWidth="1"/>
    <col min="2055" max="2056" width="12.6640625" style="11" customWidth="1"/>
    <col min="2057" max="2057" width="8" style="11" customWidth="1"/>
    <col min="2058" max="2058" width="6.44140625" style="11" bestFit="1" customWidth="1"/>
    <col min="2059" max="2059" width="6.44140625" style="11" customWidth="1"/>
    <col min="2060" max="2060" width="13.77734375" style="11" customWidth="1"/>
    <col min="2061" max="2304" width="9" style="11"/>
    <col min="2305" max="2305" width="25.6640625" style="11" customWidth="1"/>
    <col min="2306" max="2306" width="27.21875" style="11" customWidth="1"/>
    <col min="2307" max="2307" width="14.33203125" style="11" customWidth="1"/>
    <col min="2308" max="2309" width="16.109375" style="11" customWidth="1"/>
    <col min="2310" max="2310" width="23.21875" style="11" customWidth="1"/>
    <col min="2311" max="2312" width="12.6640625" style="11" customWidth="1"/>
    <col min="2313" max="2313" width="8" style="11" customWidth="1"/>
    <col min="2314" max="2314" width="6.44140625" style="11" bestFit="1" customWidth="1"/>
    <col min="2315" max="2315" width="6.44140625" style="11" customWidth="1"/>
    <col min="2316" max="2316" width="13.77734375" style="11" customWidth="1"/>
    <col min="2317" max="2560" width="9" style="11"/>
    <col min="2561" max="2561" width="25.6640625" style="11" customWidth="1"/>
    <col min="2562" max="2562" width="27.21875" style="11" customWidth="1"/>
    <col min="2563" max="2563" width="14.33203125" style="11" customWidth="1"/>
    <col min="2564" max="2565" width="16.109375" style="11" customWidth="1"/>
    <col min="2566" max="2566" width="23.21875" style="11" customWidth="1"/>
    <col min="2567" max="2568" width="12.6640625" style="11" customWidth="1"/>
    <col min="2569" max="2569" width="8" style="11" customWidth="1"/>
    <col min="2570" max="2570" width="6.44140625" style="11" bestFit="1" customWidth="1"/>
    <col min="2571" max="2571" width="6.44140625" style="11" customWidth="1"/>
    <col min="2572" max="2572" width="13.77734375" style="11" customWidth="1"/>
    <col min="2573" max="2816" width="9" style="11"/>
    <col min="2817" max="2817" width="25.6640625" style="11" customWidth="1"/>
    <col min="2818" max="2818" width="27.21875" style="11" customWidth="1"/>
    <col min="2819" max="2819" width="14.33203125" style="11" customWidth="1"/>
    <col min="2820" max="2821" width="16.109375" style="11" customWidth="1"/>
    <col min="2822" max="2822" width="23.21875" style="11" customWidth="1"/>
    <col min="2823" max="2824" width="12.6640625" style="11" customWidth="1"/>
    <col min="2825" max="2825" width="8" style="11" customWidth="1"/>
    <col min="2826" max="2826" width="6.44140625" style="11" bestFit="1" customWidth="1"/>
    <col min="2827" max="2827" width="6.44140625" style="11" customWidth="1"/>
    <col min="2828" max="2828" width="13.77734375" style="11" customWidth="1"/>
    <col min="2829" max="3072" width="9" style="11"/>
    <col min="3073" max="3073" width="25.6640625" style="11" customWidth="1"/>
    <col min="3074" max="3074" width="27.21875" style="11" customWidth="1"/>
    <col min="3075" max="3075" width="14.33203125" style="11" customWidth="1"/>
    <col min="3076" max="3077" width="16.109375" style="11" customWidth="1"/>
    <col min="3078" max="3078" width="23.21875" style="11" customWidth="1"/>
    <col min="3079" max="3080" width="12.6640625" style="11" customWidth="1"/>
    <col min="3081" max="3081" width="8" style="11" customWidth="1"/>
    <col min="3082" max="3082" width="6.44140625" style="11" bestFit="1" customWidth="1"/>
    <col min="3083" max="3083" width="6.44140625" style="11" customWidth="1"/>
    <col min="3084" max="3084" width="13.77734375" style="11" customWidth="1"/>
    <col min="3085" max="3328" width="9" style="11"/>
    <col min="3329" max="3329" width="25.6640625" style="11" customWidth="1"/>
    <col min="3330" max="3330" width="27.21875" style="11" customWidth="1"/>
    <col min="3331" max="3331" width="14.33203125" style="11" customWidth="1"/>
    <col min="3332" max="3333" width="16.109375" style="11" customWidth="1"/>
    <col min="3334" max="3334" width="23.21875" style="11" customWidth="1"/>
    <col min="3335" max="3336" width="12.6640625" style="11" customWidth="1"/>
    <col min="3337" max="3337" width="8" style="11" customWidth="1"/>
    <col min="3338" max="3338" width="6.44140625" style="11" bestFit="1" customWidth="1"/>
    <col min="3339" max="3339" width="6.44140625" style="11" customWidth="1"/>
    <col min="3340" max="3340" width="13.77734375" style="11" customWidth="1"/>
    <col min="3341" max="3584" width="9" style="11"/>
    <col min="3585" max="3585" width="25.6640625" style="11" customWidth="1"/>
    <col min="3586" max="3586" width="27.21875" style="11" customWidth="1"/>
    <col min="3587" max="3587" width="14.33203125" style="11" customWidth="1"/>
    <col min="3588" max="3589" width="16.109375" style="11" customWidth="1"/>
    <col min="3590" max="3590" width="23.21875" style="11" customWidth="1"/>
    <col min="3591" max="3592" width="12.6640625" style="11" customWidth="1"/>
    <col min="3593" max="3593" width="8" style="11" customWidth="1"/>
    <col min="3594" max="3594" width="6.44140625" style="11" bestFit="1" customWidth="1"/>
    <col min="3595" max="3595" width="6.44140625" style="11" customWidth="1"/>
    <col min="3596" max="3596" width="13.77734375" style="11" customWidth="1"/>
    <col min="3597" max="3840" width="9" style="11"/>
    <col min="3841" max="3841" width="25.6640625" style="11" customWidth="1"/>
    <col min="3842" max="3842" width="27.21875" style="11" customWidth="1"/>
    <col min="3843" max="3843" width="14.33203125" style="11" customWidth="1"/>
    <col min="3844" max="3845" width="16.109375" style="11" customWidth="1"/>
    <col min="3846" max="3846" width="23.21875" style="11" customWidth="1"/>
    <col min="3847" max="3848" width="12.6640625" style="11" customWidth="1"/>
    <col min="3849" max="3849" width="8" style="11" customWidth="1"/>
    <col min="3850" max="3850" width="6.44140625" style="11" bestFit="1" customWidth="1"/>
    <col min="3851" max="3851" width="6.44140625" style="11" customWidth="1"/>
    <col min="3852" max="3852" width="13.77734375" style="11" customWidth="1"/>
    <col min="3853" max="4096" width="9" style="11"/>
    <col min="4097" max="4097" width="25.6640625" style="11" customWidth="1"/>
    <col min="4098" max="4098" width="27.21875" style="11" customWidth="1"/>
    <col min="4099" max="4099" width="14.33203125" style="11" customWidth="1"/>
    <col min="4100" max="4101" width="16.109375" style="11" customWidth="1"/>
    <col min="4102" max="4102" width="23.21875" style="11" customWidth="1"/>
    <col min="4103" max="4104" width="12.6640625" style="11" customWidth="1"/>
    <col min="4105" max="4105" width="8" style="11" customWidth="1"/>
    <col min="4106" max="4106" width="6.44140625" style="11" bestFit="1" customWidth="1"/>
    <col min="4107" max="4107" width="6.44140625" style="11" customWidth="1"/>
    <col min="4108" max="4108" width="13.77734375" style="11" customWidth="1"/>
    <col min="4109" max="4352" width="9" style="11"/>
    <col min="4353" max="4353" width="25.6640625" style="11" customWidth="1"/>
    <col min="4354" max="4354" width="27.21875" style="11" customWidth="1"/>
    <col min="4355" max="4355" width="14.33203125" style="11" customWidth="1"/>
    <col min="4356" max="4357" width="16.109375" style="11" customWidth="1"/>
    <col min="4358" max="4358" width="23.21875" style="11" customWidth="1"/>
    <col min="4359" max="4360" width="12.6640625" style="11" customWidth="1"/>
    <col min="4361" max="4361" width="8" style="11" customWidth="1"/>
    <col min="4362" max="4362" width="6.44140625" style="11" bestFit="1" customWidth="1"/>
    <col min="4363" max="4363" width="6.44140625" style="11" customWidth="1"/>
    <col min="4364" max="4364" width="13.77734375" style="11" customWidth="1"/>
    <col min="4365" max="4608" width="9" style="11"/>
    <col min="4609" max="4609" width="25.6640625" style="11" customWidth="1"/>
    <col min="4610" max="4610" width="27.21875" style="11" customWidth="1"/>
    <col min="4611" max="4611" width="14.33203125" style="11" customWidth="1"/>
    <col min="4612" max="4613" width="16.109375" style="11" customWidth="1"/>
    <col min="4614" max="4614" width="23.21875" style="11" customWidth="1"/>
    <col min="4615" max="4616" width="12.6640625" style="11" customWidth="1"/>
    <col min="4617" max="4617" width="8" style="11" customWidth="1"/>
    <col min="4618" max="4618" width="6.44140625" style="11" bestFit="1" customWidth="1"/>
    <col min="4619" max="4619" width="6.44140625" style="11" customWidth="1"/>
    <col min="4620" max="4620" width="13.77734375" style="11" customWidth="1"/>
    <col min="4621" max="4864" width="9" style="11"/>
    <col min="4865" max="4865" width="25.6640625" style="11" customWidth="1"/>
    <col min="4866" max="4866" width="27.21875" style="11" customWidth="1"/>
    <col min="4867" max="4867" width="14.33203125" style="11" customWidth="1"/>
    <col min="4868" max="4869" width="16.109375" style="11" customWidth="1"/>
    <col min="4870" max="4870" width="23.21875" style="11" customWidth="1"/>
    <col min="4871" max="4872" width="12.6640625" style="11" customWidth="1"/>
    <col min="4873" max="4873" width="8" style="11" customWidth="1"/>
    <col min="4874" max="4874" width="6.44140625" style="11" bestFit="1" customWidth="1"/>
    <col min="4875" max="4875" width="6.44140625" style="11" customWidth="1"/>
    <col min="4876" max="4876" width="13.77734375" style="11" customWidth="1"/>
    <col min="4877" max="5120" width="9" style="11"/>
    <col min="5121" max="5121" width="25.6640625" style="11" customWidth="1"/>
    <col min="5122" max="5122" width="27.21875" style="11" customWidth="1"/>
    <col min="5123" max="5123" width="14.33203125" style="11" customWidth="1"/>
    <col min="5124" max="5125" width="16.109375" style="11" customWidth="1"/>
    <col min="5126" max="5126" width="23.21875" style="11" customWidth="1"/>
    <col min="5127" max="5128" width="12.6640625" style="11" customWidth="1"/>
    <col min="5129" max="5129" width="8" style="11" customWidth="1"/>
    <col min="5130" max="5130" width="6.44140625" style="11" bestFit="1" customWidth="1"/>
    <col min="5131" max="5131" width="6.44140625" style="11" customWidth="1"/>
    <col min="5132" max="5132" width="13.77734375" style="11" customWidth="1"/>
    <col min="5133" max="5376" width="9" style="11"/>
    <col min="5377" max="5377" width="25.6640625" style="11" customWidth="1"/>
    <col min="5378" max="5378" width="27.21875" style="11" customWidth="1"/>
    <col min="5379" max="5379" width="14.33203125" style="11" customWidth="1"/>
    <col min="5380" max="5381" width="16.109375" style="11" customWidth="1"/>
    <col min="5382" max="5382" width="23.21875" style="11" customWidth="1"/>
    <col min="5383" max="5384" width="12.6640625" style="11" customWidth="1"/>
    <col min="5385" max="5385" width="8" style="11" customWidth="1"/>
    <col min="5386" max="5386" width="6.44140625" style="11" bestFit="1" customWidth="1"/>
    <col min="5387" max="5387" width="6.44140625" style="11" customWidth="1"/>
    <col min="5388" max="5388" width="13.77734375" style="11" customWidth="1"/>
    <col min="5389" max="5632" width="9" style="11"/>
    <col min="5633" max="5633" width="25.6640625" style="11" customWidth="1"/>
    <col min="5634" max="5634" width="27.21875" style="11" customWidth="1"/>
    <col min="5635" max="5635" width="14.33203125" style="11" customWidth="1"/>
    <col min="5636" max="5637" width="16.109375" style="11" customWidth="1"/>
    <col min="5638" max="5638" width="23.21875" style="11" customWidth="1"/>
    <col min="5639" max="5640" width="12.6640625" style="11" customWidth="1"/>
    <col min="5641" max="5641" width="8" style="11" customWidth="1"/>
    <col min="5642" max="5642" width="6.44140625" style="11" bestFit="1" customWidth="1"/>
    <col min="5643" max="5643" width="6.44140625" style="11" customWidth="1"/>
    <col min="5644" max="5644" width="13.77734375" style="11" customWidth="1"/>
    <col min="5645" max="5888" width="9" style="11"/>
    <col min="5889" max="5889" width="25.6640625" style="11" customWidth="1"/>
    <col min="5890" max="5890" width="27.21875" style="11" customWidth="1"/>
    <col min="5891" max="5891" width="14.33203125" style="11" customWidth="1"/>
    <col min="5892" max="5893" width="16.109375" style="11" customWidth="1"/>
    <col min="5894" max="5894" width="23.21875" style="11" customWidth="1"/>
    <col min="5895" max="5896" width="12.6640625" style="11" customWidth="1"/>
    <col min="5897" max="5897" width="8" style="11" customWidth="1"/>
    <col min="5898" max="5898" width="6.44140625" style="11" bestFit="1" customWidth="1"/>
    <col min="5899" max="5899" width="6.44140625" style="11" customWidth="1"/>
    <col min="5900" max="5900" width="13.77734375" style="11" customWidth="1"/>
    <col min="5901" max="6144" width="9" style="11"/>
    <col min="6145" max="6145" width="25.6640625" style="11" customWidth="1"/>
    <col min="6146" max="6146" width="27.21875" style="11" customWidth="1"/>
    <col min="6147" max="6147" width="14.33203125" style="11" customWidth="1"/>
    <col min="6148" max="6149" width="16.109375" style="11" customWidth="1"/>
    <col min="6150" max="6150" width="23.21875" style="11" customWidth="1"/>
    <col min="6151" max="6152" width="12.6640625" style="11" customWidth="1"/>
    <col min="6153" max="6153" width="8" style="11" customWidth="1"/>
    <col min="6154" max="6154" width="6.44140625" style="11" bestFit="1" customWidth="1"/>
    <col min="6155" max="6155" width="6.44140625" style="11" customWidth="1"/>
    <col min="6156" max="6156" width="13.77734375" style="11" customWidth="1"/>
    <col min="6157" max="6400" width="9" style="11"/>
    <col min="6401" max="6401" width="25.6640625" style="11" customWidth="1"/>
    <col min="6402" max="6402" width="27.21875" style="11" customWidth="1"/>
    <col min="6403" max="6403" width="14.33203125" style="11" customWidth="1"/>
    <col min="6404" max="6405" width="16.109375" style="11" customWidth="1"/>
    <col min="6406" max="6406" width="23.21875" style="11" customWidth="1"/>
    <col min="6407" max="6408" width="12.6640625" style="11" customWidth="1"/>
    <col min="6409" max="6409" width="8" style="11" customWidth="1"/>
    <col min="6410" max="6410" width="6.44140625" style="11" bestFit="1" customWidth="1"/>
    <col min="6411" max="6411" width="6.44140625" style="11" customWidth="1"/>
    <col min="6412" max="6412" width="13.77734375" style="11" customWidth="1"/>
    <col min="6413" max="6656" width="9" style="11"/>
    <col min="6657" max="6657" width="25.6640625" style="11" customWidth="1"/>
    <col min="6658" max="6658" width="27.21875" style="11" customWidth="1"/>
    <col min="6659" max="6659" width="14.33203125" style="11" customWidth="1"/>
    <col min="6660" max="6661" width="16.109375" style="11" customWidth="1"/>
    <col min="6662" max="6662" width="23.21875" style="11" customWidth="1"/>
    <col min="6663" max="6664" width="12.6640625" style="11" customWidth="1"/>
    <col min="6665" max="6665" width="8" style="11" customWidth="1"/>
    <col min="6666" max="6666" width="6.44140625" style="11" bestFit="1" customWidth="1"/>
    <col min="6667" max="6667" width="6.44140625" style="11" customWidth="1"/>
    <col min="6668" max="6668" width="13.77734375" style="11" customWidth="1"/>
    <col min="6669" max="6912" width="9" style="11"/>
    <col min="6913" max="6913" width="25.6640625" style="11" customWidth="1"/>
    <col min="6914" max="6914" width="27.21875" style="11" customWidth="1"/>
    <col min="6915" max="6915" width="14.33203125" style="11" customWidth="1"/>
    <col min="6916" max="6917" width="16.109375" style="11" customWidth="1"/>
    <col min="6918" max="6918" width="23.21875" style="11" customWidth="1"/>
    <col min="6919" max="6920" width="12.6640625" style="11" customWidth="1"/>
    <col min="6921" max="6921" width="8" style="11" customWidth="1"/>
    <col min="6922" max="6922" width="6.44140625" style="11" bestFit="1" customWidth="1"/>
    <col min="6923" max="6923" width="6.44140625" style="11" customWidth="1"/>
    <col min="6924" max="6924" width="13.77734375" style="11" customWidth="1"/>
    <col min="6925" max="7168" width="9" style="11"/>
    <col min="7169" max="7169" width="25.6640625" style="11" customWidth="1"/>
    <col min="7170" max="7170" width="27.21875" style="11" customWidth="1"/>
    <col min="7171" max="7171" width="14.33203125" style="11" customWidth="1"/>
    <col min="7172" max="7173" width="16.109375" style="11" customWidth="1"/>
    <col min="7174" max="7174" width="23.21875" style="11" customWidth="1"/>
    <col min="7175" max="7176" width="12.6640625" style="11" customWidth="1"/>
    <col min="7177" max="7177" width="8" style="11" customWidth="1"/>
    <col min="7178" max="7178" width="6.44140625" style="11" bestFit="1" customWidth="1"/>
    <col min="7179" max="7179" width="6.44140625" style="11" customWidth="1"/>
    <col min="7180" max="7180" width="13.77734375" style="11" customWidth="1"/>
    <col min="7181" max="7424" width="9" style="11"/>
    <col min="7425" max="7425" width="25.6640625" style="11" customWidth="1"/>
    <col min="7426" max="7426" width="27.21875" style="11" customWidth="1"/>
    <col min="7427" max="7427" width="14.33203125" style="11" customWidth="1"/>
    <col min="7428" max="7429" width="16.109375" style="11" customWidth="1"/>
    <col min="7430" max="7430" width="23.21875" style="11" customWidth="1"/>
    <col min="7431" max="7432" width="12.6640625" style="11" customWidth="1"/>
    <col min="7433" max="7433" width="8" style="11" customWidth="1"/>
    <col min="7434" max="7434" width="6.44140625" style="11" bestFit="1" customWidth="1"/>
    <col min="7435" max="7435" width="6.44140625" style="11" customWidth="1"/>
    <col min="7436" max="7436" width="13.77734375" style="11" customWidth="1"/>
    <col min="7437" max="7680" width="9" style="11"/>
    <col min="7681" max="7681" width="25.6640625" style="11" customWidth="1"/>
    <col min="7682" max="7682" width="27.21875" style="11" customWidth="1"/>
    <col min="7683" max="7683" width="14.33203125" style="11" customWidth="1"/>
    <col min="7684" max="7685" width="16.109375" style="11" customWidth="1"/>
    <col min="7686" max="7686" width="23.21875" style="11" customWidth="1"/>
    <col min="7687" max="7688" width="12.6640625" style="11" customWidth="1"/>
    <col min="7689" max="7689" width="8" style="11" customWidth="1"/>
    <col min="7690" max="7690" width="6.44140625" style="11" bestFit="1" customWidth="1"/>
    <col min="7691" max="7691" width="6.44140625" style="11" customWidth="1"/>
    <col min="7692" max="7692" width="13.77734375" style="11" customWidth="1"/>
    <col min="7693" max="7936" width="9" style="11"/>
    <col min="7937" max="7937" width="25.6640625" style="11" customWidth="1"/>
    <col min="7938" max="7938" width="27.21875" style="11" customWidth="1"/>
    <col min="7939" max="7939" width="14.33203125" style="11" customWidth="1"/>
    <col min="7940" max="7941" width="16.109375" style="11" customWidth="1"/>
    <col min="7942" max="7942" width="23.21875" style="11" customWidth="1"/>
    <col min="7943" max="7944" width="12.6640625" style="11" customWidth="1"/>
    <col min="7945" max="7945" width="8" style="11" customWidth="1"/>
    <col min="7946" max="7946" width="6.44140625" style="11" bestFit="1" customWidth="1"/>
    <col min="7947" max="7947" width="6.44140625" style="11" customWidth="1"/>
    <col min="7948" max="7948" width="13.77734375" style="11" customWidth="1"/>
    <col min="7949" max="8192" width="9" style="11"/>
    <col min="8193" max="8193" width="25.6640625" style="11" customWidth="1"/>
    <col min="8194" max="8194" width="27.21875" style="11" customWidth="1"/>
    <col min="8195" max="8195" width="14.33203125" style="11" customWidth="1"/>
    <col min="8196" max="8197" width="16.109375" style="11" customWidth="1"/>
    <col min="8198" max="8198" width="23.21875" style="11" customWidth="1"/>
    <col min="8199" max="8200" width="12.6640625" style="11" customWidth="1"/>
    <col min="8201" max="8201" width="8" style="11" customWidth="1"/>
    <col min="8202" max="8202" width="6.44140625" style="11" bestFit="1" customWidth="1"/>
    <col min="8203" max="8203" width="6.44140625" style="11" customWidth="1"/>
    <col min="8204" max="8204" width="13.77734375" style="11" customWidth="1"/>
    <col min="8205" max="8448" width="9" style="11"/>
    <col min="8449" max="8449" width="25.6640625" style="11" customWidth="1"/>
    <col min="8450" max="8450" width="27.21875" style="11" customWidth="1"/>
    <col min="8451" max="8451" width="14.33203125" style="11" customWidth="1"/>
    <col min="8452" max="8453" width="16.109375" style="11" customWidth="1"/>
    <col min="8454" max="8454" width="23.21875" style="11" customWidth="1"/>
    <col min="8455" max="8456" width="12.6640625" style="11" customWidth="1"/>
    <col min="8457" max="8457" width="8" style="11" customWidth="1"/>
    <col min="8458" max="8458" width="6.44140625" style="11" bestFit="1" customWidth="1"/>
    <col min="8459" max="8459" width="6.44140625" style="11" customWidth="1"/>
    <col min="8460" max="8460" width="13.77734375" style="11" customWidth="1"/>
    <col min="8461" max="8704" width="9" style="11"/>
    <col min="8705" max="8705" width="25.6640625" style="11" customWidth="1"/>
    <col min="8706" max="8706" width="27.21875" style="11" customWidth="1"/>
    <col min="8707" max="8707" width="14.33203125" style="11" customWidth="1"/>
    <col min="8708" max="8709" width="16.109375" style="11" customWidth="1"/>
    <col min="8710" max="8710" width="23.21875" style="11" customWidth="1"/>
    <col min="8711" max="8712" width="12.6640625" style="11" customWidth="1"/>
    <col min="8713" max="8713" width="8" style="11" customWidth="1"/>
    <col min="8714" max="8714" width="6.44140625" style="11" bestFit="1" customWidth="1"/>
    <col min="8715" max="8715" width="6.44140625" style="11" customWidth="1"/>
    <col min="8716" max="8716" width="13.77734375" style="11" customWidth="1"/>
    <col min="8717" max="8960" width="9" style="11"/>
    <col min="8961" max="8961" width="25.6640625" style="11" customWidth="1"/>
    <col min="8962" max="8962" width="27.21875" style="11" customWidth="1"/>
    <col min="8963" max="8963" width="14.33203125" style="11" customWidth="1"/>
    <col min="8964" max="8965" width="16.109375" style="11" customWidth="1"/>
    <col min="8966" max="8966" width="23.21875" style="11" customWidth="1"/>
    <col min="8967" max="8968" width="12.6640625" style="11" customWidth="1"/>
    <col min="8969" max="8969" width="8" style="11" customWidth="1"/>
    <col min="8970" max="8970" width="6.44140625" style="11" bestFit="1" customWidth="1"/>
    <col min="8971" max="8971" width="6.44140625" style="11" customWidth="1"/>
    <col min="8972" max="8972" width="13.77734375" style="11" customWidth="1"/>
    <col min="8973" max="9216" width="9" style="11"/>
    <col min="9217" max="9217" width="25.6640625" style="11" customWidth="1"/>
    <col min="9218" max="9218" width="27.21875" style="11" customWidth="1"/>
    <col min="9219" max="9219" width="14.33203125" style="11" customWidth="1"/>
    <col min="9220" max="9221" width="16.109375" style="11" customWidth="1"/>
    <col min="9222" max="9222" width="23.21875" style="11" customWidth="1"/>
    <col min="9223" max="9224" width="12.6640625" style="11" customWidth="1"/>
    <col min="9225" max="9225" width="8" style="11" customWidth="1"/>
    <col min="9226" max="9226" width="6.44140625" style="11" bestFit="1" customWidth="1"/>
    <col min="9227" max="9227" width="6.44140625" style="11" customWidth="1"/>
    <col min="9228" max="9228" width="13.77734375" style="11" customWidth="1"/>
    <col min="9229" max="9472" width="9" style="11"/>
    <col min="9473" max="9473" width="25.6640625" style="11" customWidth="1"/>
    <col min="9474" max="9474" width="27.21875" style="11" customWidth="1"/>
    <col min="9475" max="9475" width="14.33203125" style="11" customWidth="1"/>
    <col min="9476" max="9477" width="16.109375" style="11" customWidth="1"/>
    <col min="9478" max="9478" width="23.21875" style="11" customWidth="1"/>
    <col min="9479" max="9480" width="12.6640625" style="11" customWidth="1"/>
    <col min="9481" max="9481" width="8" style="11" customWidth="1"/>
    <col min="9482" max="9482" width="6.44140625" style="11" bestFit="1" customWidth="1"/>
    <col min="9483" max="9483" width="6.44140625" style="11" customWidth="1"/>
    <col min="9484" max="9484" width="13.77734375" style="11" customWidth="1"/>
    <col min="9485" max="9728" width="9" style="11"/>
    <col min="9729" max="9729" width="25.6640625" style="11" customWidth="1"/>
    <col min="9730" max="9730" width="27.21875" style="11" customWidth="1"/>
    <col min="9731" max="9731" width="14.33203125" style="11" customWidth="1"/>
    <col min="9732" max="9733" width="16.109375" style="11" customWidth="1"/>
    <col min="9734" max="9734" width="23.21875" style="11" customWidth="1"/>
    <col min="9735" max="9736" width="12.6640625" style="11" customWidth="1"/>
    <col min="9737" max="9737" width="8" style="11" customWidth="1"/>
    <col min="9738" max="9738" width="6.44140625" style="11" bestFit="1" customWidth="1"/>
    <col min="9739" max="9739" width="6.44140625" style="11" customWidth="1"/>
    <col min="9740" max="9740" width="13.77734375" style="11" customWidth="1"/>
    <col min="9741" max="9984" width="9" style="11"/>
    <col min="9985" max="9985" width="25.6640625" style="11" customWidth="1"/>
    <col min="9986" max="9986" width="27.21875" style="11" customWidth="1"/>
    <col min="9987" max="9987" width="14.33203125" style="11" customWidth="1"/>
    <col min="9988" max="9989" width="16.109375" style="11" customWidth="1"/>
    <col min="9990" max="9990" width="23.21875" style="11" customWidth="1"/>
    <col min="9991" max="9992" width="12.6640625" style="11" customWidth="1"/>
    <col min="9993" max="9993" width="8" style="11" customWidth="1"/>
    <col min="9994" max="9994" width="6.44140625" style="11" bestFit="1" customWidth="1"/>
    <col min="9995" max="9995" width="6.44140625" style="11" customWidth="1"/>
    <col min="9996" max="9996" width="13.77734375" style="11" customWidth="1"/>
    <col min="9997" max="10240" width="9" style="11"/>
    <col min="10241" max="10241" width="25.6640625" style="11" customWidth="1"/>
    <col min="10242" max="10242" width="27.21875" style="11" customWidth="1"/>
    <col min="10243" max="10243" width="14.33203125" style="11" customWidth="1"/>
    <col min="10244" max="10245" width="16.109375" style="11" customWidth="1"/>
    <col min="10246" max="10246" width="23.21875" style="11" customWidth="1"/>
    <col min="10247" max="10248" width="12.6640625" style="11" customWidth="1"/>
    <col min="10249" max="10249" width="8" style="11" customWidth="1"/>
    <col min="10250" max="10250" width="6.44140625" style="11" bestFit="1" customWidth="1"/>
    <col min="10251" max="10251" width="6.44140625" style="11" customWidth="1"/>
    <col min="10252" max="10252" width="13.77734375" style="11" customWidth="1"/>
    <col min="10253" max="10496" width="9" style="11"/>
    <col min="10497" max="10497" width="25.6640625" style="11" customWidth="1"/>
    <col min="10498" max="10498" width="27.21875" style="11" customWidth="1"/>
    <col min="10499" max="10499" width="14.33203125" style="11" customWidth="1"/>
    <col min="10500" max="10501" width="16.109375" style="11" customWidth="1"/>
    <col min="10502" max="10502" width="23.21875" style="11" customWidth="1"/>
    <col min="10503" max="10504" width="12.6640625" style="11" customWidth="1"/>
    <col min="10505" max="10505" width="8" style="11" customWidth="1"/>
    <col min="10506" max="10506" width="6.44140625" style="11" bestFit="1" customWidth="1"/>
    <col min="10507" max="10507" width="6.44140625" style="11" customWidth="1"/>
    <col min="10508" max="10508" width="13.77734375" style="11" customWidth="1"/>
    <col min="10509" max="10752" width="9" style="11"/>
    <col min="10753" max="10753" width="25.6640625" style="11" customWidth="1"/>
    <col min="10754" max="10754" width="27.21875" style="11" customWidth="1"/>
    <col min="10755" max="10755" width="14.33203125" style="11" customWidth="1"/>
    <col min="10756" max="10757" width="16.109375" style="11" customWidth="1"/>
    <col min="10758" max="10758" width="23.21875" style="11" customWidth="1"/>
    <col min="10759" max="10760" width="12.6640625" style="11" customWidth="1"/>
    <col min="10761" max="10761" width="8" style="11" customWidth="1"/>
    <col min="10762" max="10762" width="6.44140625" style="11" bestFit="1" customWidth="1"/>
    <col min="10763" max="10763" width="6.44140625" style="11" customWidth="1"/>
    <col min="10764" max="10764" width="13.77734375" style="11" customWidth="1"/>
    <col min="10765" max="11008" width="9" style="11"/>
    <col min="11009" max="11009" width="25.6640625" style="11" customWidth="1"/>
    <col min="11010" max="11010" width="27.21875" style="11" customWidth="1"/>
    <col min="11011" max="11011" width="14.33203125" style="11" customWidth="1"/>
    <col min="11012" max="11013" width="16.109375" style="11" customWidth="1"/>
    <col min="11014" max="11014" width="23.21875" style="11" customWidth="1"/>
    <col min="11015" max="11016" width="12.6640625" style="11" customWidth="1"/>
    <col min="11017" max="11017" width="8" style="11" customWidth="1"/>
    <col min="11018" max="11018" width="6.44140625" style="11" bestFit="1" customWidth="1"/>
    <col min="11019" max="11019" width="6.44140625" style="11" customWidth="1"/>
    <col min="11020" max="11020" width="13.77734375" style="11" customWidth="1"/>
    <col min="11021" max="11264" width="9" style="11"/>
    <col min="11265" max="11265" width="25.6640625" style="11" customWidth="1"/>
    <col min="11266" max="11266" width="27.21875" style="11" customWidth="1"/>
    <col min="11267" max="11267" width="14.33203125" style="11" customWidth="1"/>
    <col min="11268" max="11269" width="16.109375" style="11" customWidth="1"/>
    <col min="11270" max="11270" width="23.21875" style="11" customWidth="1"/>
    <col min="11271" max="11272" width="12.6640625" style="11" customWidth="1"/>
    <col min="11273" max="11273" width="8" style="11" customWidth="1"/>
    <col min="11274" max="11274" width="6.44140625" style="11" bestFit="1" customWidth="1"/>
    <col min="11275" max="11275" width="6.44140625" style="11" customWidth="1"/>
    <col min="11276" max="11276" width="13.77734375" style="11" customWidth="1"/>
    <col min="11277" max="11520" width="9" style="11"/>
    <col min="11521" max="11521" width="25.6640625" style="11" customWidth="1"/>
    <col min="11522" max="11522" width="27.21875" style="11" customWidth="1"/>
    <col min="11523" max="11523" width="14.33203125" style="11" customWidth="1"/>
    <col min="11524" max="11525" width="16.109375" style="11" customWidth="1"/>
    <col min="11526" max="11526" width="23.21875" style="11" customWidth="1"/>
    <col min="11527" max="11528" width="12.6640625" style="11" customWidth="1"/>
    <col min="11529" max="11529" width="8" style="11" customWidth="1"/>
    <col min="11530" max="11530" width="6.44140625" style="11" bestFit="1" customWidth="1"/>
    <col min="11531" max="11531" width="6.44140625" style="11" customWidth="1"/>
    <col min="11532" max="11532" width="13.77734375" style="11" customWidth="1"/>
    <col min="11533" max="11776" width="9" style="11"/>
    <col min="11777" max="11777" width="25.6640625" style="11" customWidth="1"/>
    <col min="11778" max="11778" width="27.21875" style="11" customWidth="1"/>
    <col min="11779" max="11779" width="14.33203125" style="11" customWidth="1"/>
    <col min="11780" max="11781" width="16.109375" style="11" customWidth="1"/>
    <col min="11782" max="11782" width="23.21875" style="11" customWidth="1"/>
    <col min="11783" max="11784" width="12.6640625" style="11" customWidth="1"/>
    <col min="11785" max="11785" width="8" style="11" customWidth="1"/>
    <col min="11786" max="11786" width="6.44140625" style="11" bestFit="1" customWidth="1"/>
    <col min="11787" max="11787" width="6.44140625" style="11" customWidth="1"/>
    <col min="11788" max="11788" width="13.77734375" style="11" customWidth="1"/>
    <col min="11789" max="12032" width="9" style="11"/>
    <col min="12033" max="12033" width="25.6640625" style="11" customWidth="1"/>
    <col min="12034" max="12034" width="27.21875" style="11" customWidth="1"/>
    <col min="12035" max="12035" width="14.33203125" style="11" customWidth="1"/>
    <col min="12036" max="12037" width="16.109375" style="11" customWidth="1"/>
    <col min="12038" max="12038" width="23.21875" style="11" customWidth="1"/>
    <col min="12039" max="12040" width="12.6640625" style="11" customWidth="1"/>
    <col min="12041" max="12041" width="8" style="11" customWidth="1"/>
    <col min="12042" max="12042" width="6.44140625" style="11" bestFit="1" customWidth="1"/>
    <col min="12043" max="12043" width="6.44140625" style="11" customWidth="1"/>
    <col min="12044" max="12044" width="13.77734375" style="11" customWidth="1"/>
    <col min="12045" max="12288" width="9" style="11"/>
    <col min="12289" max="12289" width="25.6640625" style="11" customWidth="1"/>
    <col min="12290" max="12290" width="27.21875" style="11" customWidth="1"/>
    <col min="12291" max="12291" width="14.33203125" style="11" customWidth="1"/>
    <col min="12292" max="12293" width="16.109375" style="11" customWidth="1"/>
    <col min="12294" max="12294" width="23.21875" style="11" customWidth="1"/>
    <col min="12295" max="12296" width="12.6640625" style="11" customWidth="1"/>
    <col min="12297" max="12297" width="8" style="11" customWidth="1"/>
    <col min="12298" max="12298" width="6.44140625" style="11" bestFit="1" customWidth="1"/>
    <col min="12299" max="12299" width="6.44140625" style="11" customWidth="1"/>
    <col min="12300" max="12300" width="13.77734375" style="11" customWidth="1"/>
    <col min="12301" max="12544" width="9" style="11"/>
    <col min="12545" max="12545" width="25.6640625" style="11" customWidth="1"/>
    <col min="12546" max="12546" width="27.21875" style="11" customWidth="1"/>
    <col min="12547" max="12547" width="14.33203125" style="11" customWidth="1"/>
    <col min="12548" max="12549" width="16.109375" style="11" customWidth="1"/>
    <col min="12550" max="12550" width="23.21875" style="11" customWidth="1"/>
    <col min="12551" max="12552" width="12.6640625" style="11" customWidth="1"/>
    <col min="12553" max="12553" width="8" style="11" customWidth="1"/>
    <col min="12554" max="12554" width="6.44140625" style="11" bestFit="1" customWidth="1"/>
    <col min="12555" max="12555" width="6.44140625" style="11" customWidth="1"/>
    <col min="12556" max="12556" width="13.77734375" style="11" customWidth="1"/>
    <col min="12557" max="12800" width="9" style="11"/>
    <col min="12801" max="12801" width="25.6640625" style="11" customWidth="1"/>
    <col min="12802" max="12802" width="27.21875" style="11" customWidth="1"/>
    <col min="12803" max="12803" width="14.33203125" style="11" customWidth="1"/>
    <col min="12804" max="12805" width="16.109375" style="11" customWidth="1"/>
    <col min="12806" max="12806" width="23.21875" style="11" customWidth="1"/>
    <col min="12807" max="12808" width="12.6640625" style="11" customWidth="1"/>
    <col min="12809" max="12809" width="8" style="11" customWidth="1"/>
    <col min="12810" max="12810" width="6.44140625" style="11" bestFit="1" customWidth="1"/>
    <col min="12811" max="12811" width="6.44140625" style="11" customWidth="1"/>
    <col min="12812" max="12812" width="13.77734375" style="11" customWidth="1"/>
    <col min="12813" max="13056" width="9" style="11"/>
    <col min="13057" max="13057" width="25.6640625" style="11" customWidth="1"/>
    <col min="13058" max="13058" width="27.21875" style="11" customWidth="1"/>
    <col min="13059" max="13059" width="14.33203125" style="11" customWidth="1"/>
    <col min="13060" max="13061" width="16.109375" style="11" customWidth="1"/>
    <col min="13062" max="13062" width="23.21875" style="11" customWidth="1"/>
    <col min="13063" max="13064" width="12.6640625" style="11" customWidth="1"/>
    <col min="13065" max="13065" width="8" style="11" customWidth="1"/>
    <col min="13066" max="13066" width="6.44140625" style="11" bestFit="1" customWidth="1"/>
    <col min="13067" max="13067" width="6.44140625" style="11" customWidth="1"/>
    <col min="13068" max="13068" width="13.77734375" style="11" customWidth="1"/>
    <col min="13069" max="13312" width="9" style="11"/>
    <col min="13313" max="13313" width="25.6640625" style="11" customWidth="1"/>
    <col min="13314" max="13314" width="27.21875" style="11" customWidth="1"/>
    <col min="13315" max="13315" width="14.33203125" style="11" customWidth="1"/>
    <col min="13316" max="13317" width="16.109375" style="11" customWidth="1"/>
    <col min="13318" max="13318" width="23.21875" style="11" customWidth="1"/>
    <col min="13319" max="13320" width="12.6640625" style="11" customWidth="1"/>
    <col min="13321" max="13321" width="8" style="11" customWidth="1"/>
    <col min="13322" max="13322" width="6.44140625" style="11" bestFit="1" customWidth="1"/>
    <col min="13323" max="13323" width="6.44140625" style="11" customWidth="1"/>
    <col min="13324" max="13324" width="13.77734375" style="11" customWidth="1"/>
    <col min="13325" max="13568" width="9" style="11"/>
    <col min="13569" max="13569" width="25.6640625" style="11" customWidth="1"/>
    <col min="13570" max="13570" width="27.21875" style="11" customWidth="1"/>
    <col min="13571" max="13571" width="14.33203125" style="11" customWidth="1"/>
    <col min="13572" max="13573" width="16.109375" style="11" customWidth="1"/>
    <col min="13574" max="13574" width="23.21875" style="11" customWidth="1"/>
    <col min="13575" max="13576" width="12.6640625" style="11" customWidth="1"/>
    <col min="13577" max="13577" width="8" style="11" customWidth="1"/>
    <col min="13578" max="13578" width="6.44140625" style="11" bestFit="1" customWidth="1"/>
    <col min="13579" max="13579" width="6.44140625" style="11" customWidth="1"/>
    <col min="13580" max="13580" width="13.77734375" style="11" customWidth="1"/>
    <col min="13581" max="13824" width="9" style="11"/>
    <col min="13825" max="13825" width="25.6640625" style="11" customWidth="1"/>
    <col min="13826" max="13826" width="27.21875" style="11" customWidth="1"/>
    <col min="13827" max="13827" width="14.33203125" style="11" customWidth="1"/>
    <col min="13828" max="13829" width="16.109375" style="11" customWidth="1"/>
    <col min="13830" max="13830" width="23.21875" style="11" customWidth="1"/>
    <col min="13831" max="13832" width="12.6640625" style="11" customWidth="1"/>
    <col min="13833" max="13833" width="8" style="11" customWidth="1"/>
    <col min="13834" max="13834" width="6.44140625" style="11" bestFit="1" customWidth="1"/>
    <col min="13835" max="13835" width="6.44140625" style="11" customWidth="1"/>
    <col min="13836" max="13836" width="13.77734375" style="11" customWidth="1"/>
    <col min="13837" max="14080" width="9" style="11"/>
    <col min="14081" max="14081" width="25.6640625" style="11" customWidth="1"/>
    <col min="14082" max="14082" width="27.21875" style="11" customWidth="1"/>
    <col min="14083" max="14083" width="14.33203125" style="11" customWidth="1"/>
    <col min="14084" max="14085" width="16.109375" style="11" customWidth="1"/>
    <col min="14086" max="14086" width="23.21875" style="11" customWidth="1"/>
    <col min="14087" max="14088" width="12.6640625" style="11" customWidth="1"/>
    <col min="14089" max="14089" width="8" style="11" customWidth="1"/>
    <col min="14090" max="14090" width="6.44140625" style="11" bestFit="1" customWidth="1"/>
    <col min="14091" max="14091" width="6.44140625" style="11" customWidth="1"/>
    <col min="14092" max="14092" width="13.77734375" style="11" customWidth="1"/>
    <col min="14093" max="14336" width="9" style="11"/>
    <col min="14337" max="14337" width="25.6640625" style="11" customWidth="1"/>
    <col min="14338" max="14338" width="27.21875" style="11" customWidth="1"/>
    <col min="14339" max="14339" width="14.33203125" style="11" customWidth="1"/>
    <col min="14340" max="14341" width="16.109375" style="11" customWidth="1"/>
    <col min="14342" max="14342" width="23.21875" style="11" customWidth="1"/>
    <col min="14343" max="14344" width="12.6640625" style="11" customWidth="1"/>
    <col min="14345" max="14345" width="8" style="11" customWidth="1"/>
    <col min="14346" max="14346" width="6.44140625" style="11" bestFit="1" customWidth="1"/>
    <col min="14347" max="14347" width="6.44140625" style="11" customWidth="1"/>
    <col min="14348" max="14348" width="13.77734375" style="11" customWidth="1"/>
    <col min="14349" max="14592" width="9" style="11"/>
    <col min="14593" max="14593" width="25.6640625" style="11" customWidth="1"/>
    <col min="14594" max="14594" width="27.21875" style="11" customWidth="1"/>
    <col min="14595" max="14595" width="14.33203125" style="11" customWidth="1"/>
    <col min="14596" max="14597" width="16.109375" style="11" customWidth="1"/>
    <col min="14598" max="14598" width="23.21875" style="11" customWidth="1"/>
    <col min="14599" max="14600" width="12.6640625" style="11" customWidth="1"/>
    <col min="14601" max="14601" width="8" style="11" customWidth="1"/>
    <col min="14602" max="14602" width="6.44140625" style="11" bestFit="1" customWidth="1"/>
    <col min="14603" max="14603" width="6.44140625" style="11" customWidth="1"/>
    <col min="14604" max="14604" width="13.77734375" style="11" customWidth="1"/>
    <col min="14605" max="14848" width="9" style="11"/>
    <col min="14849" max="14849" width="25.6640625" style="11" customWidth="1"/>
    <col min="14850" max="14850" width="27.21875" style="11" customWidth="1"/>
    <col min="14851" max="14851" width="14.33203125" style="11" customWidth="1"/>
    <col min="14852" max="14853" width="16.109375" style="11" customWidth="1"/>
    <col min="14854" max="14854" width="23.21875" style="11" customWidth="1"/>
    <col min="14855" max="14856" width="12.6640625" style="11" customWidth="1"/>
    <col min="14857" max="14857" width="8" style="11" customWidth="1"/>
    <col min="14858" max="14858" width="6.44140625" style="11" bestFit="1" customWidth="1"/>
    <col min="14859" max="14859" width="6.44140625" style="11" customWidth="1"/>
    <col min="14860" max="14860" width="13.77734375" style="11" customWidth="1"/>
    <col min="14861" max="15104" width="9" style="11"/>
    <col min="15105" max="15105" width="25.6640625" style="11" customWidth="1"/>
    <col min="15106" max="15106" width="27.21875" style="11" customWidth="1"/>
    <col min="15107" max="15107" width="14.33203125" style="11" customWidth="1"/>
    <col min="15108" max="15109" width="16.109375" style="11" customWidth="1"/>
    <col min="15110" max="15110" width="23.21875" style="11" customWidth="1"/>
    <col min="15111" max="15112" width="12.6640625" style="11" customWidth="1"/>
    <col min="15113" max="15113" width="8" style="11" customWidth="1"/>
    <col min="15114" max="15114" width="6.44140625" style="11" bestFit="1" customWidth="1"/>
    <col min="15115" max="15115" width="6.44140625" style="11" customWidth="1"/>
    <col min="15116" max="15116" width="13.77734375" style="11" customWidth="1"/>
    <col min="15117" max="15360" width="9" style="11"/>
    <col min="15361" max="15361" width="25.6640625" style="11" customWidth="1"/>
    <col min="15362" max="15362" width="27.21875" style="11" customWidth="1"/>
    <col min="15363" max="15363" width="14.33203125" style="11" customWidth="1"/>
    <col min="15364" max="15365" width="16.109375" style="11" customWidth="1"/>
    <col min="15366" max="15366" width="23.21875" style="11" customWidth="1"/>
    <col min="15367" max="15368" width="12.6640625" style="11" customWidth="1"/>
    <col min="15369" max="15369" width="8" style="11" customWidth="1"/>
    <col min="15370" max="15370" width="6.44140625" style="11" bestFit="1" customWidth="1"/>
    <col min="15371" max="15371" width="6.44140625" style="11" customWidth="1"/>
    <col min="15372" max="15372" width="13.77734375" style="11" customWidth="1"/>
    <col min="15373" max="15616" width="9" style="11"/>
    <col min="15617" max="15617" width="25.6640625" style="11" customWidth="1"/>
    <col min="15618" max="15618" width="27.21875" style="11" customWidth="1"/>
    <col min="15619" max="15619" width="14.33203125" style="11" customWidth="1"/>
    <col min="15620" max="15621" width="16.109375" style="11" customWidth="1"/>
    <col min="15622" max="15622" width="23.21875" style="11" customWidth="1"/>
    <col min="15623" max="15624" width="12.6640625" style="11" customWidth="1"/>
    <col min="15625" max="15625" width="8" style="11" customWidth="1"/>
    <col min="15626" max="15626" width="6.44140625" style="11" bestFit="1" customWidth="1"/>
    <col min="15627" max="15627" width="6.44140625" style="11" customWidth="1"/>
    <col min="15628" max="15628" width="13.77734375" style="11" customWidth="1"/>
    <col min="15629" max="15872" width="9" style="11"/>
    <col min="15873" max="15873" width="25.6640625" style="11" customWidth="1"/>
    <col min="15874" max="15874" width="27.21875" style="11" customWidth="1"/>
    <col min="15875" max="15875" width="14.33203125" style="11" customWidth="1"/>
    <col min="15876" max="15877" width="16.109375" style="11" customWidth="1"/>
    <col min="15878" max="15878" width="23.21875" style="11" customWidth="1"/>
    <col min="15879" max="15880" width="12.6640625" style="11" customWidth="1"/>
    <col min="15881" max="15881" width="8" style="11" customWidth="1"/>
    <col min="15882" max="15882" width="6.44140625" style="11" bestFit="1" customWidth="1"/>
    <col min="15883" max="15883" width="6.44140625" style="11" customWidth="1"/>
    <col min="15884" max="15884" width="13.77734375" style="11" customWidth="1"/>
    <col min="15885" max="16128" width="9" style="11"/>
    <col min="16129" max="16129" width="25.6640625" style="11" customWidth="1"/>
    <col min="16130" max="16130" width="27.21875" style="11" customWidth="1"/>
    <col min="16131" max="16131" width="14.33203125" style="11" customWidth="1"/>
    <col min="16132" max="16133" width="16.109375" style="11" customWidth="1"/>
    <col min="16134" max="16134" width="23.21875" style="11" customWidth="1"/>
    <col min="16135" max="16136" width="12.6640625" style="11" customWidth="1"/>
    <col min="16137" max="16137" width="8" style="11" customWidth="1"/>
    <col min="16138" max="16138" width="6.44140625" style="11" bestFit="1" customWidth="1"/>
    <col min="16139" max="16139" width="6.44140625" style="11" customWidth="1"/>
    <col min="16140" max="16140" width="13.77734375" style="11" customWidth="1"/>
    <col min="16141" max="16384" width="9" style="11"/>
  </cols>
  <sheetData>
    <row r="1" spans="1:12" x14ac:dyDescent="0.2">
      <c r="A1" s="10" t="s">
        <v>57</v>
      </c>
    </row>
    <row r="2" spans="1:12" x14ac:dyDescent="0.2">
      <c r="A2" s="128" t="s">
        <v>58</v>
      </c>
      <c r="B2" s="128"/>
      <c r="C2" s="128"/>
      <c r="D2" s="128"/>
      <c r="E2" s="128"/>
      <c r="F2" s="128"/>
      <c r="G2" s="128"/>
      <c r="H2" s="128"/>
      <c r="I2" s="128"/>
      <c r="J2" s="128"/>
      <c r="K2" s="128"/>
      <c r="L2" s="128"/>
    </row>
    <row r="4" spans="1:12" ht="21" customHeight="1" x14ac:dyDescent="0.2">
      <c r="A4" s="10" t="str">
        <f>'横浜別記様式 2（競争入札（公共工事））'!A4</f>
        <v>（部局名：横浜税関）</v>
      </c>
      <c r="B4" s="99"/>
      <c r="C4" s="10"/>
      <c r="D4" s="10"/>
      <c r="E4" s="10"/>
      <c r="F4" s="156" t="str">
        <f>'横浜別記様式 2（競争入札（公共工事））'!F4:K4</f>
        <v>（審議対象期間　令和8年1月1日～令和8年3月31日）</v>
      </c>
      <c r="G4" s="156"/>
      <c r="H4" s="156"/>
      <c r="I4" s="156"/>
      <c r="J4" s="156"/>
      <c r="K4" s="156"/>
      <c r="L4" s="156"/>
    </row>
    <row r="5" spans="1:12" s="12" customFormat="1" ht="47.25" customHeight="1" x14ac:dyDescent="0.2">
      <c r="A5" s="77" t="s">
        <v>26</v>
      </c>
      <c r="B5" s="77" t="s">
        <v>27</v>
      </c>
      <c r="C5" s="77" t="s">
        <v>28</v>
      </c>
      <c r="D5" s="77" t="s">
        <v>29</v>
      </c>
      <c r="E5" s="77" t="s">
        <v>30</v>
      </c>
      <c r="F5" s="77" t="s">
        <v>59</v>
      </c>
      <c r="G5" s="77" t="s">
        <v>32</v>
      </c>
      <c r="H5" s="77" t="s">
        <v>33</v>
      </c>
      <c r="I5" s="77" t="s">
        <v>34</v>
      </c>
      <c r="J5" s="77" t="s">
        <v>35</v>
      </c>
      <c r="K5" s="77" t="s">
        <v>60</v>
      </c>
      <c r="L5" s="77" t="s">
        <v>36</v>
      </c>
    </row>
    <row r="6" spans="1:12" s="21" customFormat="1" ht="141" customHeight="1" x14ac:dyDescent="0.2">
      <c r="A6" s="100"/>
      <c r="B6" s="101"/>
      <c r="C6" s="102"/>
      <c r="D6" s="100"/>
      <c r="E6" s="100"/>
      <c r="F6" s="103"/>
      <c r="G6" s="104"/>
      <c r="H6" s="105"/>
      <c r="I6" s="106"/>
      <c r="J6" s="102"/>
      <c r="K6" s="102"/>
      <c r="L6" s="107"/>
    </row>
    <row r="7" spans="1:12" s="21" customFormat="1" ht="141" hidden="1" customHeight="1" x14ac:dyDescent="0.2">
      <c r="A7" s="100"/>
      <c r="B7" s="108"/>
      <c r="C7" s="102"/>
      <c r="D7" s="100"/>
      <c r="E7" s="100"/>
      <c r="F7" s="103"/>
      <c r="G7" s="104"/>
      <c r="H7" s="105"/>
      <c r="I7" s="106"/>
      <c r="J7" s="102"/>
      <c r="K7" s="102"/>
      <c r="L7" s="109"/>
    </row>
    <row r="8" spans="1:12" x14ac:dyDescent="0.2">
      <c r="D8" s="21"/>
      <c r="E8" s="21"/>
      <c r="J8" s="24"/>
    </row>
    <row r="9" spans="1:12" ht="25.5" customHeight="1" x14ac:dyDescent="0.2">
      <c r="A9" s="158" t="s">
        <v>55</v>
      </c>
      <c r="B9" s="158"/>
      <c r="C9" s="158"/>
      <c r="D9" s="158"/>
      <c r="E9" s="158"/>
      <c r="F9" s="158"/>
      <c r="G9" s="158"/>
      <c r="H9" s="158"/>
      <c r="I9" s="158"/>
      <c r="J9" s="158"/>
      <c r="K9" s="158"/>
      <c r="L9" s="159"/>
    </row>
    <row r="10" spans="1:12" ht="30" customHeight="1" x14ac:dyDescent="0.2">
      <c r="A10" s="154" t="s">
        <v>61</v>
      </c>
      <c r="B10" s="155"/>
      <c r="C10" s="155"/>
      <c r="D10" s="155"/>
      <c r="E10" s="155"/>
      <c r="F10" s="155"/>
      <c r="G10" s="155"/>
      <c r="H10" s="155"/>
      <c r="I10" s="155"/>
      <c r="J10" s="155"/>
      <c r="K10" s="155"/>
      <c r="L10" s="13"/>
    </row>
    <row r="11" spans="1:12" ht="26.25" customHeight="1" x14ac:dyDescent="0.2">
      <c r="A11" s="13" t="s">
        <v>212</v>
      </c>
      <c r="B11" s="14"/>
      <c r="C11" s="13"/>
      <c r="D11" s="13"/>
      <c r="E11" s="13"/>
      <c r="F11" s="13"/>
      <c r="G11" s="13"/>
      <c r="H11" s="14"/>
      <c r="I11" s="14"/>
      <c r="J11" s="13"/>
      <c r="K11" s="13"/>
      <c r="L11" s="76"/>
    </row>
    <row r="12" spans="1:12" ht="26.25" customHeight="1" x14ac:dyDescent="0.2">
      <c r="A12" s="13" t="s">
        <v>63</v>
      </c>
      <c r="B12" s="14"/>
      <c r="C12" s="13"/>
      <c r="D12" s="13"/>
      <c r="E12" s="13"/>
      <c r="F12" s="13"/>
      <c r="G12" s="13"/>
      <c r="H12" s="14"/>
      <c r="I12" s="14"/>
      <c r="J12" s="13"/>
      <c r="K12" s="13"/>
      <c r="L12" s="76"/>
    </row>
    <row r="14" spans="1:12" x14ac:dyDescent="0.2">
      <c r="D14" s="13"/>
      <c r="E14" s="13"/>
    </row>
  </sheetData>
  <mergeCells count="4">
    <mergeCell ref="A2:L2"/>
    <mergeCell ref="F4:L4"/>
    <mergeCell ref="A9:L9"/>
    <mergeCell ref="A10:K10"/>
  </mergeCells>
  <phoneticPr fontId="2"/>
  <printOptions horizontalCentered="1"/>
  <pageMargins left="0.98425196850393704" right="0.98425196850393704" top="0.94488188976377963" bottom="0.43307086614173229" header="0.35433070866141736" footer="0.31496062992125984"/>
  <pageSetup paperSize="9" scale="69" orientation="landscape" r:id="rId1"/>
  <headerFooter alignWithMargins="0">
    <oddFooter>&amp;C横浜-別記様式3（&amp;P/&amp;N）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C479C-68E7-4676-895E-48C4ADB2AFC1}">
  <sheetPr>
    <tabColor theme="8" tint="0.39997558519241921"/>
    <pageSetUpPr fitToPage="1"/>
  </sheetPr>
  <dimension ref="A1:K19"/>
  <sheetViews>
    <sheetView view="pageBreakPreview" zoomScale="70" zoomScaleNormal="100" zoomScaleSheetLayoutView="70" workbookViewId="0">
      <selection activeCell="E8" sqref="E8"/>
    </sheetView>
  </sheetViews>
  <sheetFormatPr defaultColWidth="9" defaultRowHeight="13.2" x14ac:dyDescent="0.2"/>
  <cols>
    <col min="1" max="1" width="28.33203125" style="11" customWidth="1"/>
    <col min="2" max="2" width="29.5546875" style="74" customWidth="1"/>
    <col min="3" max="3" width="15.21875" style="22" customWidth="1"/>
    <col min="4" max="4" width="27.77734375" style="11" customWidth="1"/>
    <col min="5" max="5" width="13.77734375" style="11" bestFit="1" customWidth="1"/>
    <col min="6" max="6" width="19.109375" style="11" bestFit="1" customWidth="1"/>
    <col min="7" max="7" width="15.33203125" style="74" customWidth="1"/>
    <col min="8" max="8" width="12" style="11" bestFit="1" customWidth="1"/>
    <col min="9" max="9" width="10.33203125" style="11" bestFit="1" customWidth="1"/>
    <col min="10" max="10" width="8.77734375" style="25" bestFit="1" customWidth="1"/>
    <col min="11" max="11" width="11.88671875" style="11" bestFit="1" customWidth="1"/>
    <col min="12" max="254" width="9" style="11"/>
    <col min="255" max="255" width="28.33203125" style="11" customWidth="1"/>
    <col min="256" max="256" width="25" style="11" customWidth="1"/>
    <col min="257" max="257" width="15.21875" style="11" customWidth="1"/>
    <col min="258" max="258" width="27.77734375" style="11" customWidth="1"/>
    <col min="259" max="259" width="13.77734375" style="11" bestFit="1" customWidth="1"/>
    <col min="260" max="260" width="19.109375" style="11" bestFit="1" customWidth="1"/>
    <col min="261" max="261" width="15.33203125" style="11" customWidth="1"/>
    <col min="262" max="262" width="12" style="11" bestFit="1" customWidth="1"/>
    <col min="263" max="263" width="10.33203125" style="11" bestFit="1" customWidth="1"/>
    <col min="264" max="264" width="8.77734375" style="11" bestFit="1" customWidth="1"/>
    <col min="265" max="265" width="11.88671875" style="11" bestFit="1" customWidth="1"/>
    <col min="266" max="266" width="9.6640625" style="11" bestFit="1" customWidth="1"/>
    <col min="267" max="267" width="16.5546875" style="11" customWidth="1"/>
    <col min="268" max="510" width="9" style="11"/>
    <col min="511" max="511" width="28.33203125" style="11" customWidth="1"/>
    <col min="512" max="512" width="25" style="11" customWidth="1"/>
    <col min="513" max="513" width="15.21875" style="11" customWidth="1"/>
    <col min="514" max="514" width="27.77734375" style="11" customWidth="1"/>
    <col min="515" max="515" width="13.77734375" style="11" bestFit="1" customWidth="1"/>
    <col min="516" max="516" width="19.109375" style="11" bestFit="1" customWidth="1"/>
    <col min="517" max="517" width="15.33203125" style="11" customWidth="1"/>
    <col min="518" max="518" width="12" style="11" bestFit="1" customWidth="1"/>
    <col min="519" max="519" width="10.33203125" style="11" bestFit="1" customWidth="1"/>
    <col min="520" max="520" width="8.77734375" style="11" bestFit="1" customWidth="1"/>
    <col min="521" max="521" width="11.88671875" style="11" bestFit="1" customWidth="1"/>
    <col min="522" max="522" width="9.6640625" style="11" bestFit="1" customWidth="1"/>
    <col min="523" max="523" width="16.5546875" style="11" customWidth="1"/>
    <col min="524" max="766" width="9" style="11"/>
    <col min="767" max="767" width="28.33203125" style="11" customWidth="1"/>
    <col min="768" max="768" width="25" style="11" customWidth="1"/>
    <col min="769" max="769" width="15.21875" style="11" customWidth="1"/>
    <col min="770" max="770" width="27.77734375" style="11" customWidth="1"/>
    <col min="771" max="771" width="13.77734375" style="11" bestFit="1" customWidth="1"/>
    <col min="772" max="772" width="19.109375" style="11" bestFit="1" customWidth="1"/>
    <col min="773" max="773" width="15.33203125" style="11" customWidth="1"/>
    <col min="774" max="774" width="12" style="11" bestFit="1" customWidth="1"/>
    <col min="775" max="775" width="10.33203125" style="11" bestFit="1" customWidth="1"/>
    <col min="776" max="776" width="8.77734375" style="11" bestFit="1" customWidth="1"/>
    <col min="777" max="777" width="11.88671875" style="11" bestFit="1" customWidth="1"/>
    <col min="778" max="778" width="9.6640625" style="11" bestFit="1" customWidth="1"/>
    <col min="779" max="779" width="16.5546875" style="11" customWidth="1"/>
    <col min="780" max="1022" width="9" style="11"/>
    <col min="1023" max="1023" width="28.33203125" style="11" customWidth="1"/>
    <col min="1024" max="1024" width="25" style="11" customWidth="1"/>
    <col min="1025" max="1025" width="15.21875" style="11" customWidth="1"/>
    <col min="1026" max="1026" width="27.77734375" style="11" customWidth="1"/>
    <col min="1027" max="1027" width="13.77734375" style="11" bestFit="1" customWidth="1"/>
    <col min="1028" max="1028" width="19.109375" style="11" bestFit="1" customWidth="1"/>
    <col min="1029" max="1029" width="15.33203125" style="11" customWidth="1"/>
    <col min="1030" max="1030" width="12" style="11" bestFit="1" customWidth="1"/>
    <col min="1031" max="1031" width="10.33203125" style="11" bestFit="1" customWidth="1"/>
    <col min="1032" max="1032" width="8.77734375" style="11" bestFit="1" customWidth="1"/>
    <col min="1033" max="1033" width="11.88671875" style="11" bestFit="1" customWidth="1"/>
    <col min="1034" max="1034" width="9.6640625" style="11" bestFit="1" customWidth="1"/>
    <col min="1035" max="1035" width="16.5546875" style="11" customWidth="1"/>
    <col min="1036" max="1278" width="9" style="11"/>
    <col min="1279" max="1279" width="28.33203125" style="11" customWidth="1"/>
    <col min="1280" max="1280" width="25" style="11" customWidth="1"/>
    <col min="1281" max="1281" width="15.21875" style="11" customWidth="1"/>
    <col min="1282" max="1282" width="27.77734375" style="11" customWidth="1"/>
    <col min="1283" max="1283" width="13.77734375" style="11" bestFit="1" customWidth="1"/>
    <col min="1284" max="1284" width="19.109375" style="11" bestFit="1" customWidth="1"/>
    <col min="1285" max="1285" width="15.33203125" style="11" customWidth="1"/>
    <col min="1286" max="1286" width="12" style="11" bestFit="1" customWidth="1"/>
    <col min="1287" max="1287" width="10.33203125" style="11" bestFit="1" customWidth="1"/>
    <col min="1288" max="1288" width="8.77734375" style="11" bestFit="1" customWidth="1"/>
    <col min="1289" max="1289" width="11.88671875" style="11" bestFit="1" customWidth="1"/>
    <col min="1290" max="1290" width="9.6640625" style="11" bestFit="1" customWidth="1"/>
    <col min="1291" max="1291" width="16.5546875" style="11" customWidth="1"/>
    <col min="1292" max="1534" width="9" style="11"/>
    <col min="1535" max="1535" width="28.33203125" style="11" customWidth="1"/>
    <col min="1536" max="1536" width="25" style="11" customWidth="1"/>
    <col min="1537" max="1537" width="15.21875" style="11" customWidth="1"/>
    <col min="1538" max="1538" width="27.77734375" style="11" customWidth="1"/>
    <col min="1539" max="1539" width="13.77734375" style="11" bestFit="1" customWidth="1"/>
    <col min="1540" max="1540" width="19.109375" style="11" bestFit="1" customWidth="1"/>
    <col min="1541" max="1541" width="15.33203125" style="11" customWidth="1"/>
    <col min="1542" max="1542" width="12" style="11" bestFit="1" customWidth="1"/>
    <col min="1543" max="1543" width="10.33203125" style="11" bestFit="1" customWidth="1"/>
    <col min="1544" max="1544" width="8.77734375" style="11" bestFit="1" customWidth="1"/>
    <col min="1545" max="1545" width="11.88671875" style="11" bestFit="1" customWidth="1"/>
    <col min="1546" max="1546" width="9.6640625" style="11" bestFit="1" customWidth="1"/>
    <col min="1547" max="1547" width="16.5546875" style="11" customWidth="1"/>
    <col min="1548" max="1790" width="9" style="11"/>
    <col min="1791" max="1791" width="28.33203125" style="11" customWidth="1"/>
    <col min="1792" max="1792" width="25" style="11" customWidth="1"/>
    <col min="1793" max="1793" width="15.21875" style="11" customWidth="1"/>
    <col min="1794" max="1794" width="27.77734375" style="11" customWidth="1"/>
    <col min="1795" max="1795" width="13.77734375" style="11" bestFit="1" customWidth="1"/>
    <col min="1796" max="1796" width="19.109375" style="11" bestFit="1" customWidth="1"/>
    <col min="1797" max="1797" width="15.33203125" style="11" customWidth="1"/>
    <col min="1798" max="1798" width="12" style="11" bestFit="1" customWidth="1"/>
    <col min="1799" max="1799" width="10.33203125" style="11" bestFit="1" customWidth="1"/>
    <col min="1800" max="1800" width="8.77734375" style="11" bestFit="1" customWidth="1"/>
    <col min="1801" max="1801" width="11.88671875" style="11" bestFit="1" customWidth="1"/>
    <col min="1802" max="1802" width="9.6640625" style="11" bestFit="1" customWidth="1"/>
    <col min="1803" max="1803" width="16.5546875" style="11" customWidth="1"/>
    <col min="1804" max="2046" width="9" style="11"/>
    <col min="2047" max="2047" width="28.33203125" style="11" customWidth="1"/>
    <col min="2048" max="2048" width="25" style="11" customWidth="1"/>
    <col min="2049" max="2049" width="15.21875" style="11" customWidth="1"/>
    <col min="2050" max="2050" width="27.77734375" style="11" customWidth="1"/>
    <col min="2051" max="2051" width="13.77734375" style="11" bestFit="1" customWidth="1"/>
    <col min="2052" max="2052" width="19.109375" style="11" bestFit="1" customWidth="1"/>
    <col min="2053" max="2053" width="15.33203125" style="11" customWidth="1"/>
    <col min="2054" max="2054" width="12" style="11" bestFit="1" customWidth="1"/>
    <col min="2055" max="2055" width="10.33203125" style="11" bestFit="1" customWidth="1"/>
    <col min="2056" max="2056" width="8.77734375" style="11" bestFit="1" customWidth="1"/>
    <col min="2057" max="2057" width="11.88671875" style="11" bestFit="1" customWidth="1"/>
    <col min="2058" max="2058" width="9.6640625" style="11" bestFit="1" customWidth="1"/>
    <col min="2059" max="2059" width="16.5546875" style="11" customWidth="1"/>
    <col min="2060" max="2302" width="9" style="11"/>
    <col min="2303" max="2303" width="28.33203125" style="11" customWidth="1"/>
    <col min="2304" max="2304" width="25" style="11" customWidth="1"/>
    <col min="2305" max="2305" width="15.21875" style="11" customWidth="1"/>
    <col min="2306" max="2306" width="27.77734375" style="11" customWidth="1"/>
    <col min="2307" max="2307" width="13.77734375" style="11" bestFit="1" customWidth="1"/>
    <col min="2308" max="2308" width="19.109375" style="11" bestFit="1" customWidth="1"/>
    <col min="2309" max="2309" width="15.33203125" style="11" customWidth="1"/>
    <col min="2310" max="2310" width="12" style="11" bestFit="1" customWidth="1"/>
    <col min="2311" max="2311" width="10.33203125" style="11" bestFit="1" customWidth="1"/>
    <col min="2312" max="2312" width="8.77734375" style="11" bestFit="1" customWidth="1"/>
    <col min="2313" max="2313" width="11.88671875" style="11" bestFit="1" customWidth="1"/>
    <col min="2314" max="2314" width="9.6640625" style="11" bestFit="1" customWidth="1"/>
    <col min="2315" max="2315" width="16.5546875" style="11" customWidth="1"/>
    <col min="2316" max="2558" width="9" style="11"/>
    <col min="2559" max="2559" width="28.33203125" style="11" customWidth="1"/>
    <col min="2560" max="2560" width="25" style="11" customWidth="1"/>
    <col min="2561" max="2561" width="15.21875" style="11" customWidth="1"/>
    <col min="2562" max="2562" width="27.77734375" style="11" customWidth="1"/>
    <col min="2563" max="2563" width="13.77734375" style="11" bestFit="1" customWidth="1"/>
    <col min="2564" max="2564" width="19.109375" style="11" bestFit="1" customWidth="1"/>
    <col min="2565" max="2565" width="15.33203125" style="11" customWidth="1"/>
    <col min="2566" max="2566" width="12" style="11" bestFit="1" customWidth="1"/>
    <col min="2567" max="2567" width="10.33203125" style="11" bestFit="1" customWidth="1"/>
    <col min="2568" max="2568" width="8.77734375" style="11" bestFit="1" customWidth="1"/>
    <col min="2569" max="2569" width="11.88671875" style="11" bestFit="1" customWidth="1"/>
    <col min="2570" max="2570" width="9.6640625" style="11" bestFit="1" customWidth="1"/>
    <col min="2571" max="2571" width="16.5546875" style="11" customWidth="1"/>
    <col min="2572" max="2814" width="9" style="11"/>
    <col min="2815" max="2815" width="28.33203125" style="11" customWidth="1"/>
    <col min="2816" max="2816" width="25" style="11" customWidth="1"/>
    <col min="2817" max="2817" width="15.21875" style="11" customWidth="1"/>
    <col min="2818" max="2818" width="27.77734375" style="11" customWidth="1"/>
    <col min="2819" max="2819" width="13.77734375" style="11" bestFit="1" customWidth="1"/>
    <col min="2820" max="2820" width="19.109375" style="11" bestFit="1" customWidth="1"/>
    <col min="2821" max="2821" width="15.33203125" style="11" customWidth="1"/>
    <col min="2822" max="2822" width="12" style="11" bestFit="1" customWidth="1"/>
    <col min="2823" max="2823" width="10.33203125" style="11" bestFit="1" customWidth="1"/>
    <col min="2824" max="2824" width="8.77734375" style="11" bestFit="1" customWidth="1"/>
    <col min="2825" max="2825" width="11.88671875" style="11" bestFit="1" customWidth="1"/>
    <col min="2826" max="2826" width="9.6640625" style="11" bestFit="1" customWidth="1"/>
    <col min="2827" max="2827" width="16.5546875" style="11" customWidth="1"/>
    <col min="2828" max="3070" width="9" style="11"/>
    <col min="3071" max="3071" width="28.33203125" style="11" customWidth="1"/>
    <col min="3072" max="3072" width="25" style="11" customWidth="1"/>
    <col min="3073" max="3073" width="15.21875" style="11" customWidth="1"/>
    <col min="3074" max="3074" width="27.77734375" style="11" customWidth="1"/>
    <col min="3075" max="3075" width="13.77734375" style="11" bestFit="1" customWidth="1"/>
    <col min="3076" max="3076" width="19.109375" style="11" bestFit="1" customWidth="1"/>
    <col min="3077" max="3077" width="15.33203125" style="11" customWidth="1"/>
    <col min="3078" max="3078" width="12" style="11" bestFit="1" customWidth="1"/>
    <col min="3079" max="3079" width="10.33203125" style="11" bestFit="1" customWidth="1"/>
    <col min="3080" max="3080" width="8.77734375" style="11" bestFit="1" customWidth="1"/>
    <col min="3081" max="3081" width="11.88671875" style="11" bestFit="1" customWidth="1"/>
    <col min="3082" max="3082" width="9.6640625" style="11" bestFit="1" customWidth="1"/>
    <col min="3083" max="3083" width="16.5546875" style="11" customWidth="1"/>
    <col min="3084" max="3326" width="9" style="11"/>
    <col min="3327" max="3327" width="28.33203125" style="11" customWidth="1"/>
    <col min="3328" max="3328" width="25" style="11" customWidth="1"/>
    <col min="3329" max="3329" width="15.21875" style="11" customWidth="1"/>
    <col min="3330" max="3330" width="27.77734375" style="11" customWidth="1"/>
    <col min="3331" max="3331" width="13.77734375" style="11" bestFit="1" customWidth="1"/>
    <col min="3332" max="3332" width="19.109375" style="11" bestFit="1" customWidth="1"/>
    <col min="3333" max="3333" width="15.33203125" style="11" customWidth="1"/>
    <col min="3334" max="3334" width="12" style="11" bestFit="1" customWidth="1"/>
    <col min="3335" max="3335" width="10.33203125" style="11" bestFit="1" customWidth="1"/>
    <col min="3336" max="3336" width="8.77734375" style="11" bestFit="1" customWidth="1"/>
    <col min="3337" max="3337" width="11.88671875" style="11" bestFit="1" customWidth="1"/>
    <col min="3338" max="3338" width="9.6640625" style="11" bestFit="1" customWidth="1"/>
    <col min="3339" max="3339" width="16.5546875" style="11" customWidth="1"/>
    <col min="3340" max="3582" width="9" style="11"/>
    <col min="3583" max="3583" width="28.33203125" style="11" customWidth="1"/>
    <col min="3584" max="3584" width="25" style="11" customWidth="1"/>
    <col min="3585" max="3585" width="15.21875" style="11" customWidth="1"/>
    <col min="3586" max="3586" width="27.77734375" style="11" customWidth="1"/>
    <col min="3587" max="3587" width="13.77734375" style="11" bestFit="1" customWidth="1"/>
    <col min="3588" max="3588" width="19.109375" style="11" bestFit="1" customWidth="1"/>
    <col min="3589" max="3589" width="15.33203125" style="11" customWidth="1"/>
    <col min="3590" max="3590" width="12" style="11" bestFit="1" customWidth="1"/>
    <col min="3591" max="3591" width="10.33203125" style="11" bestFit="1" customWidth="1"/>
    <col min="3592" max="3592" width="8.77734375" style="11" bestFit="1" customWidth="1"/>
    <col min="3593" max="3593" width="11.88671875" style="11" bestFit="1" customWidth="1"/>
    <col min="3594" max="3594" width="9.6640625" style="11" bestFit="1" customWidth="1"/>
    <col min="3595" max="3595" width="16.5546875" style="11" customWidth="1"/>
    <col min="3596" max="3838" width="9" style="11"/>
    <col min="3839" max="3839" width="28.33203125" style="11" customWidth="1"/>
    <col min="3840" max="3840" width="25" style="11" customWidth="1"/>
    <col min="3841" max="3841" width="15.21875" style="11" customWidth="1"/>
    <col min="3842" max="3842" width="27.77734375" style="11" customWidth="1"/>
    <col min="3843" max="3843" width="13.77734375" style="11" bestFit="1" customWidth="1"/>
    <col min="3844" max="3844" width="19.109375" style="11" bestFit="1" customWidth="1"/>
    <col min="3845" max="3845" width="15.33203125" style="11" customWidth="1"/>
    <col min="3846" max="3846" width="12" style="11" bestFit="1" customWidth="1"/>
    <col min="3847" max="3847" width="10.33203125" style="11" bestFit="1" customWidth="1"/>
    <col min="3848" max="3848" width="8.77734375" style="11" bestFit="1" customWidth="1"/>
    <col min="3849" max="3849" width="11.88671875" style="11" bestFit="1" customWidth="1"/>
    <col min="3850" max="3850" width="9.6640625" style="11" bestFit="1" customWidth="1"/>
    <col min="3851" max="3851" width="16.5546875" style="11" customWidth="1"/>
    <col min="3852" max="4094" width="9" style="11"/>
    <col min="4095" max="4095" width="28.33203125" style="11" customWidth="1"/>
    <col min="4096" max="4096" width="25" style="11" customWidth="1"/>
    <col min="4097" max="4097" width="15.21875" style="11" customWidth="1"/>
    <col min="4098" max="4098" width="27.77734375" style="11" customWidth="1"/>
    <col min="4099" max="4099" width="13.77734375" style="11" bestFit="1" customWidth="1"/>
    <col min="4100" max="4100" width="19.109375" style="11" bestFit="1" customWidth="1"/>
    <col min="4101" max="4101" width="15.33203125" style="11" customWidth="1"/>
    <col min="4102" max="4102" width="12" style="11" bestFit="1" customWidth="1"/>
    <col min="4103" max="4103" width="10.33203125" style="11" bestFit="1" customWidth="1"/>
    <col min="4104" max="4104" width="8.77734375" style="11" bestFit="1" customWidth="1"/>
    <col min="4105" max="4105" width="11.88671875" style="11" bestFit="1" customWidth="1"/>
    <col min="4106" max="4106" width="9.6640625" style="11" bestFit="1" customWidth="1"/>
    <col min="4107" max="4107" width="16.5546875" style="11" customWidth="1"/>
    <col min="4108" max="4350" width="9" style="11"/>
    <col min="4351" max="4351" width="28.33203125" style="11" customWidth="1"/>
    <col min="4352" max="4352" width="25" style="11" customWidth="1"/>
    <col min="4353" max="4353" width="15.21875" style="11" customWidth="1"/>
    <col min="4354" max="4354" width="27.77734375" style="11" customWidth="1"/>
    <col min="4355" max="4355" width="13.77734375" style="11" bestFit="1" customWidth="1"/>
    <col min="4356" max="4356" width="19.109375" style="11" bestFit="1" customWidth="1"/>
    <col min="4357" max="4357" width="15.33203125" style="11" customWidth="1"/>
    <col min="4358" max="4358" width="12" style="11" bestFit="1" customWidth="1"/>
    <col min="4359" max="4359" width="10.33203125" style="11" bestFit="1" customWidth="1"/>
    <col min="4360" max="4360" width="8.77734375" style="11" bestFit="1" customWidth="1"/>
    <col min="4361" max="4361" width="11.88671875" style="11" bestFit="1" customWidth="1"/>
    <col min="4362" max="4362" width="9.6640625" style="11" bestFit="1" customWidth="1"/>
    <col min="4363" max="4363" width="16.5546875" style="11" customWidth="1"/>
    <col min="4364" max="4606" width="9" style="11"/>
    <col min="4607" max="4607" width="28.33203125" style="11" customWidth="1"/>
    <col min="4608" max="4608" width="25" style="11" customWidth="1"/>
    <col min="4609" max="4609" width="15.21875" style="11" customWidth="1"/>
    <col min="4610" max="4610" width="27.77734375" style="11" customWidth="1"/>
    <col min="4611" max="4611" width="13.77734375" style="11" bestFit="1" customWidth="1"/>
    <col min="4612" max="4612" width="19.109375" style="11" bestFit="1" customWidth="1"/>
    <col min="4613" max="4613" width="15.33203125" style="11" customWidth="1"/>
    <col min="4614" max="4614" width="12" style="11" bestFit="1" customWidth="1"/>
    <col min="4615" max="4615" width="10.33203125" style="11" bestFit="1" customWidth="1"/>
    <col min="4616" max="4616" width="8.77734375" style="11" bestFit="1" customWidth="1"/>
    <col min="4617" max="4617" width="11.88671875" style="11" bestFit="1" customWidth="1"/>
    <col min="4618" max="4618" width="9.6640625" style="11" bestFit="1" customWidth="1"/>
    <col min="4619" max="4619" width="16.5546875" style="11" customWidth="1"/>
    <col min="4620" max="4862" width="9" style="11"/>
    <col min="4863" max="4863" width="28.33203125" style="11" customWidth="1"/>
    <col min="4864" max="4864" width="25" style="11" customWidth="1"/>
    <col min="4865" max="4865" width="15.21875" style="11" customWidth="1"/>
    <col min="4866" max="4866" width="27.77734375" style="11" customWidth="1"/>
    <col min="4867" max="4867" width="13.77734375" style="11" bestFit="1" customWidth="1"/>
    <col min="4868" max="4868" width="19.109375" style="11" bestFit="1" customWidth="1"/>
    <col min="4869" max="4869" width="15.33203125" style="11" customWidth="1"/>
    <col min="4870" max="4870" width="12" style="11" bestFit="1" customWidth="1"/>
    <col min="4871" max="4871" width="10.33203125" style="11" bestFit="1" customWidth="1"/>
    <col min="4872" max="4872" width="8.77734375" style="11" bestFit="1" customWidth="1"/>
    <col min="4873" max="4873" width="11.88671875" style="11" bestFit="1" customWidth="1"/>
    <col min="4874" max="4874" width="9.6640625" style="11" bestFit="1" customWidth="1"/>
    <col min="4875" max="4875" width="16.5546875" style="11" customWidth="1"/>
    <col min="4876" max="5118" width="9" style="11"/>
    <col min="5119" max="5119" width="28.33203125" style="11" customWidth="1"/>
    <col min="5120" max="5120" width="25" style="11" customWidth="1"/>
    <col min="5121" max="5121" width="15.21875" style="11" customWidth="1"/>
    <col min="5122" max="5122" width="27.77734375" style="11" customWidth="1"/>
    <col min="5123" max="5123" width="13.77734375" style="11" bestFit="1" customWidth="1"/>
    <col min="5124" max="5124" width="19.109375" style="11" bestFit="1" customWidth="1"/>
    <col min="5125" max="5125" width="15.33203125" style="11" customWidth="1"/>
    <col min="5126" max="5126" width="12" style="11" bestFit="1" customWidth="1"/>
    <col min="5127" max="5127" width="10.33203125" style="11" bestFit="1" customWidth="1"/>
    <col min="5128" max="5128" width="8.77734375" style="11" bestFit="1" customWidth="1"/>
    <col min="5129" max="5129" width="11.88671875" style="11" bestFit="1" customWidth="1"/>
    <col min="5130" max="5130" width="9.6640625" style="11" bestFit="1" customWidth="1"/>
    <col min="5131" max="5131" width="16.5546875" style="11" customWidth="1"/>
    <col min="5132" max="5374" width="9" style="11"/>
    <col min="5375" max="5375" width="28.33203125" style="11" customWidth="1"/>
    <col min="5376" max="5376" width="25" style="11" customWidth="1"/>
    <col min="5377" max="5377" width="15.21875" style="11" customWidth="1"/>
    <col min="5378" max="5378" width="27.77734375" style="11" customWidth="1"/>
    <col min="5379" max="5379" width="13.77734375" style="11" bestFit="1" customWidth="1"/>
    <col min="5380" max="5380" width="19.109375" style="11" bestFit="1" customWidth="1"/>
    <col min="5381" max="5381" width="15.33203125" style="11" customWidth="1"/>
    <col min="5382" max="5382" width="12" style="11" bestFit="1" customWidth="1"/>
    <col min="5383" max="5383" width="10.33203125" style="11" bestFit="1" customWidth="1"/>
    <col min="5384" max="5384" width="8.77734375" style="11" bestFit="1" customWidth="1"/>
    <col min="5385" max="5385" width="11.88671875" style="11" bestFit="1" customWidth="1"/>
    <col min="5386" max="5386" width="9.6640625" style="11" bestFit="1" customWidth="1"/>
    <col min="5387" max="5387" width="16.5546875" style="11" customWidth="1"/>
    <col min="5388" max="5630" width="9" style="11"/>
    <col min="5631" max="5631" width="28.33203125" style="11" customWidth="1"/>
    <col min="5632" max="5632" width="25" style="11" customWidth="1"/>
    <col min="5633" max="5633" width="15.21875" style="11" customWidth="1"/>
    <col min="5634" max="5634" width="27.77734375" style="11" customWidth="1"/>
    <col min="5635" max="5635" width="13.77734375" style="11" bestFit="1" customWidth="1"/>
    <col min="5636" max="5636" width="19.109375" style="11" bestFit="1" customWidth="1"/>
    <col min="5637" max="5637" width="15.33203125" style="11" customWidth="1"/>
    <col min="5638" max="5638" width="12" style="11" bestFit="1" customWidth="1"/>
    <col min="5639" max="5639" width="10.33203125" style="11" bestFit="1" customWidth="1"/>
    <col min="5640" max="5640" width="8.77734375" style="11" bestFit="1" customWidth="1"/>
    <col min="5641" max="5641" width="11.88671875" style="11" bestFit="1" customWidth="1"/>
    <col min="5642" max="5642" width="9.6640625" style="11" bestFit="1" customWidth="1"/>
    <col min="5643" max="5643" width="16.5546875" style="11" customWidth="1"/>
    <col min="5644" max="5886" width="9" style="11"/>
    <col min="5887" max="5887" width="28.33203125" style="11" customWidth="1"/>
    <col min="5888" max="5888" width="25" style="11" customWidth="1"/>
    <col min="5889" max="5889" width="15.21875" style="11" customWidth="1"/>
    <col min="5890" max="5890" width="27.77734375" style="11" customWidth="1"/>
    <col min="5891" max="5891" width="13.77734375" style="11" bestFit="1" customWidth="1"/>
    <col min="5892" max="5892" width="19.109375" style="11" bestFit="1" customWidth="1"/>
    <col min="5893" max="5893" width="15.33203125" style="11" customWidth="1"/>
    <col min="5894" max="5894" width="12" style="11" bestFit="1" customWidth="1"/>
    <col min="5895" max="5895" width="10.33203125" style="11" bestFit="1" customWidth="1"/>
    <col min="5896" max="5896" width="8.77734375" style="11" bestFit="1" customWidth="1"/>
    <col min="5897" max="5897" width="11.88671875" style="11" bestFit="1" customWidth="1"/>
    <col min="5898" max="5898" width="9.6640625" style="11" bestFit="1" customWidth="1"/>
    <col min="5899" max="5899" width="16.5546875" style="11" customWidth="1"/>
    <col min="5900" max="6142" width="9" style="11"/>
    <col min="6143" max="6143" width="28.33203125" style="11" customWidth="1"/>
    <col min="6144" max="6144" width="25" style="11" customWidth="1"/>
    <col min="6145" max="6145" width="15.21875" style="11" customWidth="1"/>
    <col min="6146" max="6146" width="27.77734375" style="11" customWidth="1"/>
    <col min="6147" max="6147" width="13.77734375" style="11" bestFit="1" customWidth="1"/>
    <col min="6148" max="6148" width="19.109375" style="11" bestFit="1" customWidth="1"/>
    <col min="6149" max="6149" width="15.33203125" style="11" customWidth="1"/>
    <col min="6150" max="6150" width="12" style="11" bestFit="1" customWidth="1"/>
    <col min="6151" max="6151" width="10.33203125" style="11" bestFit="1" customWidth="1"/>
    <col min="6152" max="6152" width="8.77734375" style="11" bestFit="1" customWidth="1"/>
    <col min="6153" max="6153" width="11.88671875" style="11" bestFit="1" customWidth="1"/>
    <col min="6154" max="6154" width="9.6640625" style="11" bestFit="1" customWidth="1"/>
    <col min="6155" max="6155" width="16.5546875" style="11" customWidth="1"/>
    <col min="6156" max="6398" width="9" style="11"/>
    <col min="6399" max="6399" width="28.33203125" style="11" customWidth="1"/>
    <col min="6400" max="6400" width="25" style="11" customWidth="1"/>
    <col min="6401" max="6401" width="15.21875" style="11" customWidth="1"/>
    <col min="6402" max="6402" width="27.77734375" style="11" customWidth="1"/>
    <col min="6403" max="6403" width="13.77734375" style="11" bestFit="1" customWidth="1"/>
    <col min="6404" max="6404" width="19.109375" style="11" bestFit="1" customWidth="1"/>
    <col min="6405" max="6405" width="15.33203125" style="11" customWidth="1"/>
    <col min="6406" max="6406" width="12" style="11" bestFit="1" customWidth="1"/>
    <col min="6407" max="6407" width="10.33203125" style="11" bestFit="1" customWidth="1"/>
    <col min="6408" max="6408" width="8.77734375" style="11" bestFit="1" customWidth="1"/>
    <col min="6409" max="6409" width="11.88671875" style="11" bestFit="1" customWidth="1"/>
    <col min="6410" max="6410" width="9.6640625" style="11" bestFit="1" customWidth="1"/>
    <col min="6411" max="6411" width="16.5546875" style="11" customWidth="1"/>
    <col min="6412" max="6654" width="9" style="11"/>
    <col min="6655" max="6655" width="28.33203125" style="11" customWidth="1"/>
    <col min="6656" max="6656" width="25" style="11" customWidth="1"/>
    <col min="6657" max="6657" width="15.21875" style="11" customWidth="1"/>
    <col min="6658" max="6658" width="27.77734375" style="11" customWidth="1"/>
    <col min="6659" max="6659" width="13.77734375" style="11" bestFit="1" customWidth="1"/>
    <col min="6660" max="6660" width="19.109375" style="11" bestFit="1" customWidth="1"/>
    <col min="6661" max="6661" width="15.33203125" style="11" customWidth="1"/>
    <col min="6662" max="6662" width="12" style="11" bestFit="1" customWidth="1"/>
    <col min="6663" max="6663" width="10.33203125" style="11" bestFit="1" customWidth="1"/>
    <col min="6664" max="6664" width="8.77734375" style="11" bestFit="1" customWidth="1"/>
    <col min="6665" max="6665" width="11.88671875" style="11" bestFit="1" customWidth="1"/>
    <col min="6666" max="6666" width="9.6640625" style="11" bestFit="1" customWidth="1"/>
    <col min="6667" max="6667" width="16.5546875" style="11" customWidth="1"/>
    <col min="6668" max="6910" width="9" style="11"/>
    <col min="6911" max="6911" width="28.33203125" style="11" customWidth="1"/>
    <col min="6912" max="6912" width="25" style="11" customWidth="1"/>
    <col min="6913" max="6913" width="15.21875" style="11" customWidth="1"/>
    <col min="6914" max="6914" width="27.77734375" style="11" customWidth="1"/>
    <col min="6915" max="6915" width="13.77734375" style="11" bestFit="1" customWidth="1"/>
    <col min="6916" max="6916" width="19.109375" style="11" bestFit="1" customWidth="1"/>
    <col min="6917" max="6917" width="15.33203125" style="11" customWidth="1"/>
    <col min="6918" max="6918" width="12" style="11" bestFit="1" customWidth="1"/>
    <col min="6919" max="6919" width="10.33203125" style="11" bestFit="1" customWidth="1"/>
    <col min="6920" max="6920" width="8.77734375" style="11" bestFit="1" customWidth="1"/>
    <col min="6921" max="6921" width="11.88671875" style="11" bestFit="1" customWidth="1"/>
    <col min="6922" max="6922" width="9.6640625" style="11" bestFit="1" customWidth="1"/>
    <col min="6923" max="6923" width="16.5546875" style="11" customWidth="1"/>
    <col min="6924" max="7166" width="9" style="11"/>
    <col min="7167" max="7167" width="28.33203125" style="11" customWidth="1"/>
    <col min="7168" max="7168" width="25" style="11" customWidth="1"/>
    <col min="7169" max="7169" width="15.21875" style="11" customWidth="1"/>
    <col min="7170" max="7170" width="27.77734375" style="11" customWidth="1"/>
    <col min="7171" max="7171" width="13.77734375" style="11" bestFit="1" customWidth="1"/>
    <col min="7172" max="7172" width="19.109375" style="11" bestFit="1" customWidth="1"/>
    <col min="7173" max="7173" width="15.33203125" style="11" customWidth="1"/>
    <col min="7174" max="7174" width="12" style="11" bestFit="1" customWidth="1"/>
    <col min="7175" max="7175" width="10.33203125" style="11" bestFit="1" customWidth="1"/>
    <col min="7176" max="7176" width="8.77734375" style="11" bestFit="1" customWidth="1"/>
    <col min="7177" max="7177" width="11.88671875" style="11" bestFit="1" customWidth="1"/>
    <col min="7178" max="7178" width="9.6640625" style="11" bestFit="1" customWidth="1"/>
    <col min="7179" max="7179" width="16.5546875" style="11" customWidth="1"/>
    <col min="7180" max="7422" width="9" style="11"/>
    <col min="7423" max="7423" width="28.33203125" style="11" customWidth="1"/>
    <col min="7424" max="7424" width="25" style="11" customWidth="1"/>
    <col min="7425" max="7425" width="15.21875" style="11" customWidth="1"/>
    <col min="7426" max="7426" width="27.77734375" style="11" customWidth="1"/>
    <col min="7427" max="7427" width="13.77734375" style="11" bestFit="1" customWidth="1"/>
    <col min="7428" max="7428" width="19.109375" style="11" bestFit="1" customWidth="1"/>
    <col min="7429" max="7429" width="15.33203125" style="11" customWidth="1"/>
    <col min="7430" max="7430" width="12" style="11" bestFit="1" customWidth="1"/>
    <col min="7431" max="7431" width="10.33203125" style="11" bestFit="1" customWidth="1"/>
    <col min="7432" max="7432" width="8.77734375" style="11" bestFit="1" customWidth="1"/>
    <col min="7433" max="7433" width="11.88671875" style="11" bestFit="1" customWidth="1"/>
    <col min="7434" max="7434" width="9.6640625" style="11" bestFit="1" customWidth="1"/>
    <col min="7435" max="7435" width="16.5546875" style="11" customWidth="1"/>
    <col min="7436" max="7678" width="9" style="11"/>
    <col min="7679" max="7679" width="28.33203125" style="11" customWidth="1"/>
    <col min="7680" max="7680" width="25" style="11" customWidth="1"/>
    <col min="7681" max="7681" width="15.21875" style="11" customWidth="1"/>
    <col min="7682" max="7682" width="27.77734375" style="11" customWidth="1"/>
    <col min="7683" max="7683" width="13.77734375" style="11" bestFit="1" customWidth="1"/>
    <col min="7684" max="7684" width="19.109375" style="11" bestFit="1" customWidth="1"/>
    <col min="7685" max="7685" width="15.33203125" style="11" customWidth="1"/>
    <col min="7686" max="7686" width="12" style="11" bestFit="1" customWidth="1"/>
    <col min="7687" max="7687" width="10.33203125" style="11" bestFit="1" customWidth="1"/>
    <col min="7688" max="7688" width="8.77734375" style="11" bestFit="1" customWidth="1"/>
    <col min="7689" max="7689" width="11.88671875" style="11" bestFit="1" customWidth="1"/>
    <col min="7690" max="7690" width="9.6640625" style="11" bestFit="1" customWidth="1"/>
    <col min="7691" max="7691" width="16.5546875" style="11" customWidth="1"/>
    <col min="7692" max="7934" width="9" style="11"/>
    <col min="7935" max="7935" width="28.33203125" style="11" customWidth="1"/>
    <col min="7936" max="7936" width="25" style="11" customWidth="1"/>
    <col min="7937" max="7937" width="15.21875" style="11" customWidth="1"/>
    <col min="7938" max="7938" width="27.77734375" style="11" customWidth="1"/>
    <col min="7939" max="7939" width="13.77734375" style="11" bestFit="1" customWidth="1"/>
    <col min="7940" max="7940" width="19.109375" style="11" bestFit="1" customWidth="1"/>
    <col min="7941" max="7941" width="15.33203125" style="11" customWidth="1"/>
    <col min="7942" max="7942" width="12" style="11" bestFit="1" customWidth="1"/>
    <col min="7943" max="7943" width="10.33203125" style="11" bestFit="1" customWidth="1"/>
    <col min="7944" max="7944" width="8.77734375" style="11" bestFit="1" customWidth="1"/>
    <col min="7945" max="7945" width="11.88671875" style="11" bestFit="1" customWidth="1"/>
    <col min="7946" max="7946" width="9.6640625" style="11" bestFit="1" customWidth="1"/>
    <col min="7947" max="7947" width="16.5546875" style="11" customWidth="1"/>
    <col min="7948" max="8190" width="9" style="11"/>
    <col min="8191" max="8191" width="28.33203125" style="11" customWidth="1"/>
    <col min="8192" max="8192" width="25" style="11" customWidth="1"/>
    <col min="8193" max="8193" width="15.21875" style="11" customWidth="1"/>
    <col min="8194" max="8194" width="27.77734375" style="11" customWidth="1"/>
    <col min="8195" max="8195" width="13.77734375" style="11" bestFit="1" customWidth="1"/>
    <col min="8196" max="8196" width="19.109375" style="11" bestFit="1" customWidth="1"/>
    <col min="8197" max="8197" width="15.33203125" style="11" customWidth="1"/>
    <col min="8198" max="8198" width="12" style="11" bestFit="1" customWidth="1"/>
    <col min="8199" max="8199" width="10.33203125" style="11" bestFit="1" customWidth="1"/>
    <col min="8200" max="8200" width="8.77734375" style="11" bestFit="1" customWidth="1"/>
    <col min="8201" max="8201" width="11.88671875" style="11" bestFit="1" customWidth="1"/>
    <col min="8202" max="8202" width="9.6640625" style="11" bestFit="1" customWidth="1"/>
    <col min="8203" max="8203" width="16.5546875" style="11" customWidth="1"/>
    <col min="8204" max="8446" width="9" style="11"/>
    <col min="8447" max="8447" width="28.33203125" style="11" customWidth="1"/>
    <col min="8448" max="8448" width="25" style="11" customWidth="1"/>
    <col min="8449" max="8449" width="15.21875" style="11" customWidth="1"/>
    <col min="8450" max="8450" width="27.77734375" style="11" customWidth="1"/>
    <col min="8451" max="8451" width="13.77734375" style="11" bestFit="1" customWidth="1"/>
    <col min="8452" max="8452" width="19.109375" style="11" bestFit="1" customWidth="1"/>
    <col min="8453" max="8453" width="15.33203125" style="11" customWidth="1"/>
    <col min="8454" max="8454" width="12" style="11" bestFit="1" customWidth="1"/>
    <col min="8455" max="8455" width="10.33203125" style="11" bestFit="1" customWidth="1"/>
    <col min="8456" max="8456" width="8.77734375" style="11" bestFit="1" customWidth="1"/>
    <col min="8457" max="8457" width="11.88671875" style="11" bestFit="1" customWidth="1"/>
    <col min="8458" max="8458" width="9.6640625" style="11" bestFit="1" customWidth="1"/>
    <col min="8459" max="8459" width="16.5546875" style="11" customWidth="1"/>
    <col min="8460" max="8702" width="9" style="11"/>
    <col min="8703" max="8703" width="28.33203125" style="11" customWidth="1"/>
    <col min="8704" max="8704" width="25" style="11" customWidth="1"/>
    <col min="8705" max="8705" width="15.21875" style="11" customWidth="1"/>
    <col min="8706" max="8706" width="27.77734375" style="11" customWidth="1"/>
    <col min="8707" max="8707" width="13.77734375" style="11" bestFit="1" customWidth="1"/>
    <col min="8708" max="8708" width="19.109375" style="11" bestFit="1" customWidth="1"/>
    <col min="8709" max="8709" width="15.33203125" style="11" customWidth="1"/>
    <col min="8710" max="8710" width="12" style="11" bestFit="1" customWidth="1"/>
    <col min="8711" max="8711" width="10.33203125" style="11" bestFit="1" customWidth="1"/>
    <col min="8712" max="8712" width="8.77734375" style="11" bestFit="1" customWidth="1"/>
    <col min="8713" max="8713" width="11.88671875" style="11" bestFit="1" customWidth="1"/>
    <col min="8714" max="8714" width="9.6640625" style="11" bestFit="1" customWidth="1"/>
    <col min="8715" max="8715" width="16.5546875" style="11" customWidth="1"/>
    <col min="8716" max="8958" width="9" style="11"/>
    <col min="8959" max="8959" width="28.33203125" style="11" customWidth="1"/>
    <col min="8960" max="8960" width="25" style="11" customWidth="1"/>
    <col min="8961" max="8961" width="15.21875" style="11" customWidth="1"/>
    <col min="8962" max="8962" width="27.77734375" style="11" customWidth="1"/>
    <col min="8963" max="8963" width="13.77734375" style="11" bestFit="1" customWidth="1"/>
    <col min="8964" max="8964" width="19.109375" style="11" bestFit="1" customWidth="1"/>
    <col min="8965" max="8965" width="15.33203125" style="11" customWidth="1"/>
    <col min="8966" max="8966" width="12" style="11" bestFit="1" customWidth="1"/>
    <col min="8967" max="8967" width="10.33203125" style="11" bestFit="1" customWidth="1"/>
    <col min="8968" max="8968" width="8.77734375" style="11" bestFit="1" customWidth="1"/>
    <col min="8969" max="8969" width="11.88671875" style="11" bestFit="1" customWidth="1"/>
    <col min="8970" max="8970" width="9.6640625" style="11" bestFit="1" customWidth="1"/>
    <col min="8971" max="8971" width="16.5546875" style="11" customWidth="1"/>
    <col min="8972" max="9214" width="9" style="11"/>
    <col min="9215" max="9215" width="28.33203125" style="11" customWidth="1"/>
    <col min="9216" max="9216" width="25" style="11" customWidth="1"/>
    <col min="9217" max="9217" width="15.21875" style="11" customWidth="1"/>
    <col min="9218" max="9218" width="27.77734375" style="11" customWidth="1"/>
    <col min="9219" max="9219" width="13.77734375" style="11" bestFit="1" customWidth="1"/>
    <col min="9220" max="9220" width="19.109375" style="11" bestFit="1" customWidth="1"/>
    <col min="9221" max="9221" width="15.33203125" style="11" customWidth="1"/>
    <col min="9222" max="9222" width="12" style="11" bestFit="1" customWidth="1"/>
    <col min="9223" max="9223" width="10.33203125" style="11" bestFit="1" customWidth="1"/>
    <col min="9224" max="9224" width="8.77734375" style="11" bestFit="1" customWidth="1"/>
    <col min="9225" max="9225" width="11.88671875" style="11" bestFit="1" customWidth="1"/>
    <col min="9226" max="9226" width="9.6640625" style="11" bestFit="1" customWidth="1"/>
    <col min="9227" max="9227" width="16.5546875" style="11" customWidth="1"/>
    <col min="9228" max="9470" width="9" style="11"/>
    <col min="9471" max="9471" width="28.33203125" style="11" customWidth="1"/>
    <col min="9472" max="9472" width="25" style="11" customWidth="1"/>
    <col min="9473" max="9473" width="15.21875" style="11" customWidth="1"/>
    <col min="9474" max="9474" width="27.77734375" style="11" customWidth="1"/>
    <col min="9475" max="9475" width="13.77734375" style="11" bestFit="1" customWidth="1"/>
    <col min="9476" max="9476" width="19.109375" style="11" bestFit="1" customWidth="1"/>
    <col min="9477" max="9477" width="15.33203125" style="11" customWidth="1"/>
    <col min="9478" max="9478" width="12" style="11" bestFit="1" customWidth="1"/>
    <col min="9479" max="9479" width="10.33203125" style="11" bestFit="1" customWidth="1"/>
    <col min="9480" max="9480" width="8.77734375" style="11" bestFit="1" customWidth="1"/>
    <col min="9481" max="9481" width="11.88671875" style="11" bestFit="1" customWidth="1"/>
    <col min="9482" max="9482" width="9.6640625" style="11" bestFit="1" customWidth="1"/>
    <col min="9483" max="9483" width="16.5546875" style="11" customWidth="1"/>
    <col min="9484" max="9726" width="9" style="11"/>
    <col min="9727" max="9727" width="28.33203125" style="11" customWidth="1"/>
    <col min="9728" max="9728" width="25" style="11" customWidth="1"/>
    <col min="9729" max="9729" width="15.21875" style="11" customWidth="1"/>
    <col min="9730" max="9730" width="27.77734375" style="11" customWidth="1"/>
    <col min="9731" max="9731" width="13.77734375" style="11" bestFit="1" customWidth="1"/>
    <col min="9732" max="9732" width="19.109375" style="11" bestFit="1" customWidth="1"/>
    <col min="9733" max="9733" width="15.33203125" style="11" customWidth="1"/>
    <col min="9734" max="9734" width="12" style="11" bestFit="1" customWidth="1"/>
    <col min="9735" max="9735" width="10.33203125" style="11" bestFit="1" customWidth="1"/>
    <col min="9736" max="9736" width="8.77734375" style="11" bestFit="1" customWidth="1"/>
    <col min="9737" max="9737" width="11.88671875" style="11" bestFit="1" customWidth="1"/>
    <col min="9738" max="9738" width="9.6640625" style="11" bestFit="1" customWidth="1"/>
    <col min="9739" max="9739" width="16.5546875" style="11" customWidth="1"/>
    <col min="9740" max="9982" width="9" style="11"/>
    <col min="9983" max="9983" width="28.33203125" style="11" customWidth="1"/>
    <col min="9984" max="9984" width="25" style="11" customWidth="1"/>
    <col min="9985" max="9985" width="15.21875" style="11" customWidth="1"/>
    <col min="9986" max="9986" width="27.77734375" style="11" customWidth="1"/>
    <col min="9987" max="9987" width="13.77734375" style="11" bestFit="1" customWidth="1"/>
    <col min="9988" max="9988" width="19.109375" style="11" bestFit="1" customWidth="1"/>
    <col min="9989" max="9989" width="15.33203125" style="11" customWidth="1"/>
    <col min="9990" max="9990" width="12" style="11" bestFit="1" customWidth="1"/>
    <col min="9991" max="9991" width="10.33203125" style="11" bestFit="1" customWidth="1"/>
    <col min="9992" max="9992" width="8.77734375" style="11" bestFit="1" customWidth="1"/>
    <col min="9993" max="9993" width="11.88671875" style="11" bestFit="1" customWidth="1"/>
    <col min="9994" max="9994" width="9.6640625" style="11" bestFit="1" customWidth="1"/>
    <col min="9995" max="9995" width="16.5546875" style="11" customWidth="1"/>
    <col min="9996" max="10238" width="9" style="11"/>
    <col min="10239" max="10239" width="28.33203125" style="11" customWidth="1"/>
    <col min="10240" max="10240" width="25" style="11" customWidth="1"/>
    <col min="10241" max="10241" width="15.21875" style="11" customWidth="1"/>
    <col min="10242" max="10242" width="27.77734375" style="11" customWidth="1"/>
    <col min="10243" max="10243" width="13.77734375" style="11" bestFit="1" customWidth="1"/>
    <col min="10244" max="10244" width="19.109375" style="11" bestFit="1" customWidth="1"/>
    <col min="10245" max="10245" width="15.33203125" style="11" customWidth="1"/>
    <col min="10246" max="10246" width="12" style="11" bestFit="1" customWidth="1"/>
    <col min="10247" max="10247" width="10.33203125" style="11" bestFit="1" customWidth="1"/>
    <col min="10248" max="10248" width="8.77734375" style="11" bestFit="1" customWidth="1"/>
    <col min="10249" max="10249" width="11.88671875" style="11" bestFit="1" customWidth="1"/>
    <col min="10250" max="10250" width="9.6640625" style="11" bestFit="1" customWidth="1"/>
    <col min="10251" max="10251" width="16.5546875" style="11" customWidth="1"/>
    <col min="10252" max="10494" width="9" style="11"/>
    <col min="10495" max="10495" width="28.33203125" style="11" customWidth="1"/>
    <col min="10496" max="10496" width="25" style="11" customWidth="1"/>
    <col min="10497" max="10497" width="15.21875" style="11" customWidth="1"/>
    <col min="10498" max="10498" width="27.77734375" style="11" customWidth="1"/>
    <col min="10499" max="10499" width="13.77734375" style="11" bestFit="1" customWidth="1"/>
    <col min="10500" max="10500" width="19.109375" style="11" bestFit="1" customWidth="1"/>
    <col min="10501" max="10501" width="15.33203125" style="11" customWidth="1"/>
    <col min="10502" max="10502" width="12" style="11" bestFit="1" customWidth="1"/>
    <col min="10503" max="10503" width="10.33203125" style="11" bestFit="1" customWidth="1"/>
    <col min="10504" max="10504" width="8.77734375" style="11" bestFit="1" customWidth="1"/>
    <col min="10505" max="10505" width="11.88671875" style="11" bestFit="1" customWidth="1"/>
    <col min="10506" max="10506" width="9.6640625" style="11" bestFit="1" customWidth="1"/>
    <col min="10507" max="10507" width="16.5546875" style="11" customWidth="1"/>
    <col min="10508" max="10750" width="9" style="11"/>
    <col min="10751" max="10751" width="28.33203125" style="11" customWidth="1"/>
    <col min="10752" max="10752" width="25" style="11" customWidth="1"/>
    <col min="10753" max="10753" width="15.21875" style="11" customWidth="1"/>
    <col min="10754" max="10754" width="27.77734375" style="11" customWidth="1"/>
    <col min="10755" max="10755" width="13.77734375" style="11" bestFit="1" customWidth="1"/>
    <col min="10756" max="10756" width="19.109375" style="11" bestFit="1" customWidth="1"/>
    <col min="10757" max="10757" width="15.33203125" style="11" customWidth="1"/>
    <col min="10758" max="10758" width="12" style="11" bestFit="1" customWidth="1"/>
    <col min="10759" max="10759" width="10.33203125" style="11" bestFit="1" customWidth="1"/>
    <col min="10760" max="10760" width="8.77734375" style="11" bestFit="1" customWidth="1"/>
    <col min="10761" max="10761" width="11.88671875" style="11" bestFit="1" customWidth="1"/>
    <col min="10762" max="10762" width="9.6640625" style="11" bestFit="1" customWidth="1"/>
    <col min="10763" max="10763" width="16.5546875" style="11" customWidth="1"/>
    <col min="10764" max="11006" width="9" style="11"/>
    <col min="11007" max="11007" width="28.33203125" style="11" customWidth="1"/>
    <col min="11008" max="11008" width="25" style="11" customWidth="1"/>
    <col min="11009" max="11009" width="15.21875" style="11" customWidth="1"/>
    <col min="11010" max="11010" width="27.77734375" style="11" customWidth="1"/>
    <col min="11011" max="11011" width="13.77734375" style="11" bestFit="1" customWidth="1"/>
    <col min="11012" max="11012" width="19.109375" style="11" bestFit="1" customWidth="1"/>
    <col min="11013" max="11013" width="15.33203125" style="11" customWidth="1"/>
    <col min="11014" max="11014" width="12" style="11" bestFit="1" customWidth="1"/>
    <col min="11015" max="11015" width="10.33203125" style="11" bestFit="1" customWidth="1"/>
    <col min="11016" max="11016" width="8.77734375" style="11" bestFit="1" customWidth="1"/>
    <col min="11017" max="11017" width="11.88671875" style="11" bestFit="1" customWidth="1"/>
    <col min="11018" max="11018" width="9.6640625" style="11" bestFit="1" customWidth="1"/>
    <col min="11019" max="11019" width="16.5546875" style="11" customWidth="1"/>
    <col min="11020" max="11262" width="9" style="11"/>
    <col min="11263" max="11263" width="28.33203125" style="11" customWidth="1"/>
    <col min="11264" max="11264" width="25" style="11" customWidth="1"/>
    <col min="11265" max="11265" width="15.21875" style="11" customWidth="1"/>
    <col min="11266" max="11266" width="27.77734375" style="11" customWidth="1"/>
    <col min="11267" max="11267" width="13.77734375" style="11" bestFit="1" customWidth="1"/>
    <col min="11268" max="11268" width="19.109375" style="11" bestFit="1" customWidth="1"/>
    <col min="11269" max="11269" width="15.33203125" style="11" customWidth="1"/>
    <col min="11270" max="11270" width="12" style="11" bestFit="1" customWidth="1"/>
    <col min="11271" max="11271" width="10.33203125" style="11" bestFit="1" customWidth="1"/>
    <col min="11272" max="11272" width="8.77734375" style="11" bestFit="1" customWidth="1"/>
    <col min="11273" max="11273" width="11.88671875" style="11" bestFit="1" customWidth="1"/>
    <col min="11274" max="11274" width="9.6640625" style="11" bestFit="1" customWidth="1"/>
    <col min="11275" max="11275" width="16.5546875" style="11" customWidth="1"/>
    <col min="11276" max="11518" width="9" style="11"/>
    <col min="11519" max="11519" width="28.33203125" style="11" customWidth="1"/>
    <col min="11520" max="11520" width="25" style="11" customWidth="1"/>
    <col min="11521" max="11521" width="15.21875" style="11" customWidth="1"/>
    <col min="11522" max="11522" width="27.77734375" style="11" customWidth="1"/>
    <col min="11523" max="11523" width="13.77734375" style="11" bestFit="1" customWidth="1"/>
    <col min="11524" max="11524" width="19.109375" style="11" bestFit="1" customWidth="1"/>
    <col min="11525" max="11525" width="15.33203125" style="11" customWidth="1"/>
    <col min="11526" max="11526" width="12" style="11" bestFit="1" customWidth="1"/>
    <col min="11527" max="11527" width="10.33203125" style="11" bestFit="1" customWidth="1"/>
    <col min="11528" max="11528" width="8.77734375" style="11" bestFit="1" customWidth="1"/>
    <col min="11529" max="11529" width="11.88671875" style="11" bestFit="1" customWidth="1"/>
    <col min="11530" max="11530" width="9.6640625" style="11" bestFit="1" customWidth="1"/>
    <col min="11531" max="11531" width="16.5546875" style="11" customWidth="1"/>
    <col min="11532" max="11774" width="9" style="11"/>
    <col min="11775" max="11775" width="28.33203125" style="11" customWidth="1"/>
    <col min="11776" max="11776" width="25" style="11" customWidth="1"/>
    <col min="11777" max="11777" width="15.21875" style="11" customWidth="1"/>
    <col min="11778" max="11778" width="27.77734375" style="11" customWidth="1"/>
    <col min="11779" max="11779" width="13.77734375" style="11" bestFit="1" customWidth="1"/>
    <col min="11780" max="11780" width="19.109375" style="11" bestFit="1" customWidth="1"/>
    <col min="11781" max="11781" width="15.33203125" style="11" customWidth="1"/>
    <col min="11782" max="11782" width="12" style="11" bestFit="1" customWidth="1"/>
    <col min="11783" max="11783" width="10.33203125" style="11" bestFit="1" customWidth="1"/>
    <col min="11784" max="11784" width="8.77734375" style="11" bestFit="1" customWidth="1"/>
    <col min="11785" max="11785" width="11.88671875" style="11" bestFit="1" customWidth="1"/>
    <col min="11786" max="11786" width="9.6640625" style="11" bestFit="1" customWidth="1"/>
    <col min="11787" max="11787" width="16.5546875" style="11" customWidth="1"/>
    <col min="11788" max="12030" width="9" style="11"/>
    <col min="12031" max="12031" width="28.33203125" style="11" customWidth="1"/>
    <col min="12032" max="12032" width="25" style="11" customWidth="1"/>
    <col min="12033" max="12033" width="15.21875" style="11" customWidth="1"/>
    <col min="12034" max="12034" width="27.77734375" style="11" customWidth="1"/>
    <col min="12035" max="12035" width="13.77734375" style="11" bestFit="1" customWidth="1"/>
    <col min="12036" max="12036" width="19.109375" style="11" bestFit="1" customWidth="1"/>
    <col min="12037" max="12037" width="15.33203125" style="11" customWidth="1"/>
    <col min="12038" max="12038" width="12" style="11" bestFit="1" customWidth="1"/>
    <col min="12039" max="12039" width="10.33203125" style="11" bestFit="1" customWidth="1"/>
    <col min="12040" max="12040" width="8.77734375" style="11" bestFit="1" customWidth="1"/>
    <col min="12041" max="12041" width="11.88671875" style="11" bestFit="1" customWidth="1"/>
    <col min="12042" max="12042" width="9.6640625" style="11" bestFit="1" customWidth="1"/>
    <col min="12043" max="12043" width="16.5546875" style="11" customWidth="1"/>
    <col min="12044" max="12286" width="9" style="11"/>
    <col min="12287" max="12287" width="28.33203125" style="11" customWidth="1"/>
    <col min="12288" max="12288" width="25" style="11" customWidth="1"/>
    <col min="12289" max="12289" width="15.21875" style="11" customWidth="1"/>
    <col min="12290" max="12290" width="27.77734375" style="11" customWidth="1"/>
    <col min="12291" max="12291" width="13.77734375" style="11" bestFit="1" customWidth="1"/>
    <col min="12292" max="12292" width="19.109375" style="11" bestFit="1" customWidth="1"/>
    <col min="12293" max="12293" width="15.33203125" style="11" customWidth="1"/>
    <col min="12294" max="12294" width="12" style="11" bestFit="1" customWidth="1"/>
    <col min="12295" max="12295" width="10.33203125" style="11" bestFit="1" customWidth="1"/>
    <col min="12296" max="12296" width="8.77734375" style="11" bestFit="1" customWidth="1"/>
    <col min="12297" max="12297" width="11.88671875" style="11" bestFit="1" customWidth="1"/>
    <col min="12298" max="12298" width="9.6640625" style="11" bestFit="1" customWidth="1"/>
    <col min="12299" max="12299" width="16.5546875" style="11" customWidth="1"/>
    <col min="12300" max="12542" width="9" style="11"/>
    <col min="12543" max="12543" width="28.33203125" style="11" customWidth="1"/>
    <col min="12544" max="12544" width="25" style="11" customWidth="1"/>
    <col min="12545" max="12545" width="15.21875" style="11" customWidth="1"/>
    <col min="12546" max="12546" width="27.77734375" style="11" customWidth="1"/>
    <col min="12547" max="12547" width="13.77734375" style="11" bestFit="1" customWidth="1"/>
    <col min="12548" max="12548" width="19.109375" style="11" bestFit="1" customWidth="1"/>
    <col min="12549" max="12549" width="15.33203125" style="11" customWidth="1"/>
    <col min="12550" max="12550" width="12" style="11" bestFit="1" customWidth="1"/>
    <col min="12551" max="12551" width="10.33203125" style="11" bestFit="1" customWidth="1"/>
    <col min="12552" max="12552" width="8.77734375" style="11" bestFit="1" customWidth="1"/>
    <col min="12553" max="12553" width="11.88671875" style="11" bestFit="1" customWidth="1"/>
    <col min="12554" max="12554" width="9.6640625" style="11" bestFit="1" customWidth="1"/>
    <col min="12555" max="12555" width="16.5546875" style="11" customWidth="1"/>
    <col min="12556" max="12798" width="9" style="11"/>
    <col min="12799" max="12799" width="28.33203125" style="11" customWidth="1"/>
    <col min="12800" max="12800" width="25" style="11" customWidth="1"/>
    <col min="12801" max="12801" width="15.21875" style="11" customWidth="1"/>
    <col min="12802" max="12802" width="27.77734375" style="11" customWidth="1"/>
    <col min="12803" max="12803" width="13.77734375" style="11" bestFit="1" customWidth="1"/>
    <col min="12804" max="12804" width="19.109375" style="11" bestFit="1" customWidth="1"/>
    <col min="12805" max="12805" width="15.33203125" style="11" customWidth="1"/>
    <col min="12806" max="12806" width="12" style="11" bestFit="1" customWidth="1"/>
    <col min="12807" max="12807" width="10.33203125" style="11" bestFit="1" customWidth="1"/>
    <col min="12808" max="12808" width="8.77734375" style="11" bestFit="1" customWidth="1"/>
    <col min="12809" max="12809" width="11.88671875" style="11" bestFit="1" customWidth="1"/>
    <col min="12810" max="12810" width="9.6640625" style="11" bestFit="1" customWidth="1"/>
    <col min="12811" max="12811" width="16.5546875" style="11" customWidth="1"/>
    <col min="12812" max="13054" width="9" style="11"/>
    <col min="13055" max="13055" width="28.33203125" style="11" customWidth="1"/>
    <col min="13056" max="13056" width="25" style="11" customWidth="1"/>
    <col min="13057" max="13057" width="15.21875" style="11" customWidth="1"/>
    <col min="13058" max="13058" width="27.77734375" style="11" customWidth="1"/>
    <col min="13059" max="13059" width="13.77734375" style="11" bestFit="1" customWidth="1"/>
    <col min="13060" max="13060" width="19.109375" style="11" bestFit="1" customWidth="1"/>
    <col min="13061" max="13061" width="15.33203125" style="11" customWidth="1"/>
    <col min="13062" max="13062" width="12" style="11" bestFit="1" customWidth="1"/>
    <col min="13063" max="13063" width="10.33203125" style="11" bestFit="1" customWidth="1"/>
    <col min="13064" max="13064" width="8.77734375" style="11" bestFit="1" customWidth="1"/>
    <col min="13065" max="13065" width="11.88671875" style="11" bestFit="1" customWidth="1"/>
    <col min="13066" max="13066" width="9.6640625" style="11" bestFit="1" customWidth="1"/>
    <col min="13067" max="13067" width="16.5546875" style="11" customWidth="1"/>
    <col min="13068" max="13310" width="9" style="11"/>
    <col min="13311" max="13311" width="28.33203125" style="11" customWidth="1"/>
    <col min="13312" max="13312" width="25" style="11" customWidth="1"/>
    <col min="13313" max="13313" width="15.21875" style="11" customWidth="1"/>
    <col min="13314" max="13314" width="27.77734375" style="11" customWidth="1"/>
    <col min="13315" max="13315" width="13.77734375" style="11" bestFit="1" customWidth="1"/>
    <col min="13316" max="13316" width="19.109375" style="11" bestFit="1" customWidth="1"/>
    <col min="13317" max="13317" width="15.33203125" style="11" customWidth="1"/>
    <col min="13318" max="13318" width="12" style="11" bestFit="1" customWidth="1"/>
    <col min="13319" max="13319" width="10.33203125" style="11" bestFit="1" customWidth="1"/>
    <col min="13320" max="13320" width="8.77734375" style="11" bestFit="1" customWidth="1"/>
    <col min="13321" max="13321" width="11.88671875" style="11" bestFit="1" customWidth="1"/>
    <col min="13322" max="13322" width="9.6640625" style="11" bestFit="1" customWidth="1"/>
    <col min="13323" max="13323" width="16.5546875" style="11" customWidth="1"/>
    <col min="13324" max="13566" width="9" style="11"/>
    <col min="13567" max="13567" width="28.33203125" style="11" customWidth="1"/>
    <col min="13568" max="13568" width="25" style="11" customWidth="1"/>
    <col min="13569" max="13569" width="15.21875" style="11" customWidth="1"/>
    <col min="13570" max="13570" width="27.77734375" style="11" customWidth="1"/>
    <col min="13571" max="13571" width="13.77734375" style="11" bestFit="1" customWidth="1"/>
    <col min="13572" max="13572" width="19.109375" style="11" bestFit="1" customWidth="1"/>
    <col min="13573" max="13573" width="15.33203125" style="11" customWidth="1"/>
    <col min="13574" max="13574" width="12" style="11" bestFit="1" customWidth="1"/>
    <col min="13575" max="13575" width="10.33203125" style="11" bestFit="1" customWidth="1"/>
    <col min="13576" max="13576" width="8.77734375" style="11" bestFit="1" customWidth="1"/>
    <col min="13577" max="13577" width="11.88671875" style="11" bestFit="1" customWidth="1"/>
    <col min="13578" max="13578" width="9.6640625" style="11" bestFit="1" customWidth="1"/>
    <col min="13579" max="13579" width="16.5546875" style="11" customWidth="1"/>
    <col min="13580" max="13822" width="9" style="11"/>
    <col min="13823" max="13823" width="28.33203125" style="11" customWidth="1"/>
    <col min="13824" max="13824" width="25" style="11" customWidth="1"/>
    <col min="13825" max="13825" width="15.21875" style="11" customWidth="1"/>
    <col min="13826" max="13826" width="27.77734375" style="11" customWidth="1"/>
    <col min="13827" max="13827" width="13.77734375" style="11" bestFit="1" customWidth="1"/>
    <col min="13828" max="13828" width="19.109375" style="11" bestFit="1" customWidth="1"/>
    <col min="13829" max="13829" width="15.33203125" style="11" customWidth="1"/>
    <col min="13830" max="13830" width="12" style="11" bestFit="1" customWidth="1"/>
    <col min="13831" max="13831" width="10.33203125" style="11" bestFit="1" customWidth="1"/>
    <col min="13832" max="13832" width="8.77734375" style="11" bestFit="1" customWidth="1"/>
    <col min="13833" max="13833" width="11.88671875" style="11" bestFit="1" customWidth="1"/>
    <col min="13834" max="13834" width="9.6640625" style="11" bestFit="1" customWidth="1"/>
    <col min="13835" max="13835" width="16.5546875" style="11" customWidth="1"/>
    <col min="13836" max="14078" width="9" style="11"/>
    <col min="14079" max="14079" width="28.33203125" style="11" customWidth="1"/>
    <col min="14080" max="14080" width="25" style="11" customWidth="1"/>
    <col min="14081" max="14081" width="15.21875" style="11" customWidth="1"/>
    <col min="14082" max="14082" width="27.77734375" style="11" customWidth="1"/>
    <col min="14083" max="14083" width="13.77734375" style="11" bestFit="1" customWidth="1"/>
    <col min="14084" max="14084" width="19.109375" style="11" bestFit="1" customWidth="1"/>
    <col min="14085" max="14085" width="15.33203125" style="11" customWidth="1"/>
    <col min="14086" max="14086" width="12" style="11" bestFit="1" customWidth="1"/>
    <col min="14087" max="14087" width="10.33203125" style="11" bestFit="1" customWidth="1"/>
    <col min="14088" max="14088" width="8.77734375" style="11" bestFit="1" customWidth="1"/>
    <col min="14089" max="14089" width="11.88671875" style="11" bestFit="1" customWidth="1"/>
    <col min="14090" max="14090" width="9.6640625" style="11" bestFit="1" customWidth="1"/>
    <col min="14091" max="14091" width="16.5546875" style="11" customWidth="1"/>
    <col min="14092" max="14334" width="9" style="11"/>
    <col min="14335" max="14335" width="28.33203125" style="11" customWidth="1"/>
    <col min="14336" max="14336" width="25" style="11" customWidth="1"/>
    <col min="14337" max="14337" width="15.21875" style="11" customWidth="1"/>
    <col min="14338" max="14338" width="27.77734375" style="11" customWidth="1"/>
    <col min="14339" max="14339" width="13.77734375" style="11" bestFit="1" customWidth="1"/>
    <col min="14340" max="14340" width="19.109375" style="11" bestFit="1" customWidth="1"/>
    <col min="14341" max="14341" width="15.33203125" style="11" customWidth="1"/>
    <col min="14342" max="14342" width="12" style="11" bestFit="1" customWidth="1"/>
    <col min="14343" max="14343" width="10.33203125" style="11" bestFit="1" customWidth="1"/>
    <col min="14344" max="14344" width="8.77734375" style="11" bestFit="1" customWidth="1"/>
    <col min="14345" max="14345" width="11.88671875" style="11" bestFit="1" customWidth="1"/>
    <col min="14346" max="14346" width="9.6640625" style="11" bestFit="1" customWidth="1"/>
    <col min="14347" max="14347" width="16.5546875" style="11" customWidth="1"/>
    <col min="14348" max="14590" width="9" style="11"/>
    <col min="14591" max="14591" width="28.33203125" style="11" customWidth="1"/>
    <col min="14592" max="14592" width="25" style="11" customWidth="1"/>
    <col min="14593" max="14593" width="15.21875" style="11" customWidth="1"/>
    <col min="14594" max="14594" width="27.77734375" style="11" customWidth="1"/>
    <col min="14595" max="14595" width="13.77734375" style="11" bestFit="1" customWidth="1"/>
    <col min="14596" max="14596" width="19.109375" style="11" bestFit="1" customWidth="1"/>
    <col min="14597" max="14597" width="15.33203125" style="11" customWidth="1"/>
    <col min="14598" max="14598" width="12" style="11" bestFit="1" customWidth="1"/>
    <col min="14599" max="14599" width="10.33203125" style="11" bestFit="1" customWidth="1"/>
    <col min="14600" max="14600" width="8.77734375" style="11" bestFit="1" customWidth="1"/>
    <col min="14601" max="14601" width="11.88671875" style="11" bestFit="1" customWidth="1"/>
    <col min="14602" max="14602" width="9.6640625" style="11" bestFit="1" customWidth="1"/>
    <col min="14603" max="14603" width="16.5546875" style="11" customWidth="1"/>
    <col min="14604" max="14846" width="9" style="11"/>
    <col min="14847" max="14847" width="28.33203125" style="11" customWidth="1"/>
    <col min="14848" max="14848" width="25" style="11" customWidth="1"/>
    <col min="14849" max="14849" width="15.21875" style="11" customWidth="1"/>
    <col min="14850" max="14850" width="27.77734375" style="11" customWidth="1"/>
    <col min="14851" max="14851" width="13.77734375" style="11" bestFit="1" customWidth="1"/>
    <col min="14852" max="14852" width="19.109375" style="11" bestFit="1" customWidth="1"/>
    <col min="14853" max="14853" width="15.33203125" style="11" customWidth="1"/>
    <col min="14854" max="14854" width="12" style="11" bestFit="1" customWidth="1"/>
    <col min="14855" max="14855" width="10.33203125" style="11" bestFit="1" customWidth="1"/>
    <col min="14856" max="14856" width="8.77734375" style="11" bestFit="1" customWidth="1"/>
    <col min="14857" max="14857" width="11.88671875" style="11" bestFit="1" customWidth="1"/>
    <col min="14858" max="14858" width="9.6640625" style="11" bestFit="1" customWidth="1"/>
    <col min="14859" max="14859" width="16.5546875" style="11" customWidth="1"/>
    <col min="14860" max="15102" width="9" style="11"/>
    <col min="15103" max="15103" width="28.33203125" style="11" customWidth="1"/>
    <col min="15104" max="15104" width="25" style="11" customWidth="1"/>
    <col min="15105" max="15105" width="15.21875" style="11" customWidth="1"/>
    <col min="15106" max="15106" width="27.77734375" style="11" customWidth="1"/>
    <col min="15107" max="15107" width="13.77734375" style="11" bestFit="1" customWidth="1"/>
    <col min="15108" max="15108" width="19.109375" style="11" bestFit="1" customWidth="1"/>
    <col min="15109" max="15109" width="15.33203125" style="11" customWidth="1"/>
    <col min="15110" max="15110" width="12" style="11" bestFit="1" customWidth="1"/>
    <col min="15111" max="15111" width="10.33203125" style="11" bestFit="1" customWidth="1"/>
    <col min="15112" max="15112" width="8.77734375" style="11" bestFit="1" customWidth="1"/>
    <col min="15113" max="15113" width="11.88671875" style="11" bestFit="1" customWidth="1"/>
    <col min="15114" max="15114" width="9.6640625" style="11" bestFit="1" customWidth="1"/>
    <col min="15115" max="15115" width="16.5546875" style="11" customWidth="1"/>
    <col min="15116" max="15358" width="9" style="11"/>
    <col min="15359" max="15359" width="28.33203125" style="11" customWidth="1"/>
    <col min="15360" max="15360" width="25" style="11" customWidth="1"/>
    <col min="15361" max="15361" width="15.21875" style="11" customWidth="1"/>
    <col min="15362" max="15362" width="27.77734375" style="11" customWidth="1"/>
    <col min="15363" max="15363" width="13.77734375" style="11" bestFit="1" customWidth="1"/>
    <col min="15364" max="15364" width="19.109375" style="11" bestFit="1" customWidth="1"/>
    <col min="15365" max="15365" width="15.33203125" style="11" customWidth="1"/>
    <col min="15366" max="15366" width="12" style="11" bestFit="1" customWidth="1"/>
    <col min="15367" max="15367" width="10.33203125" style="11" bestFit="1" customWidth="1"/>
    <col min="15368" max="15368" width="8.77734375" style="11" bestFit="1" customWidth="1"/>
    <col min="15369" max="15369" width="11.88671875" style="11" bestFit="1" customWidth="1"/>
    <col min="15370" max="15370" width="9.6640625" style="11" bestFit="1" customWidth="1"/>
    <col min="15371" max="15371" width="16.5546875" style="11" customWidth="1"/>
    <col min="15372" max="15614" width="9" style="11"/>
    <col min="15615" max="15615" width="28.33203125" style="11" customWidth="1"/>
    <col min="15616" max="15616" width="25" style="11" customWidth="1"/>
    <col min="15617" max="15617" width="15.21875" style="11" customWidth="1"/>
    <col min="15618" max="15618" width="27.77734375" style="11" customWidth="1"/>
    <col min="15619" max="15619" width="13.77734375" style="11" bestFit="1" customWidth="1"/>
    <col min="15620" max="15620" width="19.109375" style="11" bestFit="1" customWidth="1"/>
    <col min="15621" max="15621" width="15.33203125" style="11" customWidth="1"/>
    <col min="15622" max="15622" width="12" style="11" bestFit="1" customWidth="1"/>
    <col min="15623" max="15623" width="10.33203125" style="11" bestFit="1" customWidth="1"/>
    <col min="15624" max="15624" width="8.77734375" style="11" bestFit="1" customWidth="1"/>
    <col min="15625" max="15625" width="11.88671875" style="11" bestFit="1" customWidth="1"/>
    <col min="15626" max="15626" width="9.6640625" style="11" bestFit="1" customWidth="1"/>
    <col min="15627" max="15627" width="16.5546875" style="11" customWidth="1"/>
    <col min="15628" max="15870" width="9" style="11"/>
    <col min="15871" max="15871" width="28.33203125" style="11" customWidth="1"/>
    <col min="15872" max="15872" width="25" style="11" customWidth="1"/>
    <col min="15873" max="15873" width="15.21875" style="11" customWidth="1"/>
    <col min="15874" max="15874" width="27.77734375" style="11" customWidth="1"/>
    <col min="15875" max="15875" width="13.77734375" style="11" bestFit="1" customWidth="1"/>
    <col min="15876" max="15876" width="19.109375" style="11" bestFit="1" customWidth="1"/>
    <col min="15877" max="15877" width="15.33203125" style="11" customWidth="1"/>
    <col min="15878" max="15878" width="12" style="11" bestFit="1" customWidth="1"/>
    <col min="15879" max="15879" width="10.33203125" style="11" bestFit="1" customWidth="1"/>
    <col min="15880" max="15880" width="8.77734375" style="11" bestFit="1" customWidth="1"/>
    <col min="15881" max="15881" width="11.88671875" style="11" bestFit="1" customWidth="1"/>
    <col min="15882" max="15882" width="9.6640625" style="11" bestFit="1" customWidth="1"/>
    <col min="15883" max="15883" width="16.5546875" style="11" customWidth="1"/>
    <col min="15884" max="16126" width="9" style="11"/>
    <col min="16127" max="16127" width="28.33203125" style="11" customWidth="1"/>
    <col min="16128" max="16128" width="25" style="11" customWidth="1"/>
    <col min="16129" max="16129" width="15.21875" style="11" customWidth="1"/>
    <col min="16130" max="16130" width="27.77734375" style="11" customWidth="1"/>
    <col min="16131" max="16131" width="13.77734375" style="11" bestFit="1" customWidth="1"/>
    <col min="16132" max="16132" width="19.109375" style="11" bestFit="1" customWidth="1"/>
    <col min="16133" max="16133" width="15.33203125" style="11" customWidth="1"/>
    <col min="16134" max="16134" width="12" style="11" bestFit="1" customWidth="1"/>
    <col min="16135" max="16135" width="10.33203125" style="11" bestFit="1" customWidth="1"/>
    <col min="16136" max="16136" width="8.77734375" style="11" bestFit="1" customWidth="1"/>
    <col min="16137" max="16137" width="11.88671875" style="11" bestFit="1" customWidth="1"/>
    <col min="16138" max="16138" width="9.6640625" style="11" bestFit="1" customWidth="1"/>
    <col min="16139" max="16139" width="16.5546875" style="11" customWidth="1"/>
    <col min="16140" max="16384" width="9" style="11"/>
  </cols>
  <sheetData>
    <row r="1" spans="1:11" x14ac:dyDescent="0.2">
      <c r="A1" s="11" t="s">
        <v>64</v>
      </c>
    </row>
    <row r="2" spans="1:11" x14ac:dyDescent="0.2">
      <c r="A2" s="128" t="s">
        <v>65</v>
      </c>
      <c r="B2" s="128"/>
      <c r="C2" s="128"/>
      <c r="D2" s="128"/>
      <c r="E2" s="128"/>
      <c r="F2" s="128"/>
      <c r="G2" s="128"/>
      <c r="H2" s="128"/>
      <c r="I2" s="128"/>
      <c r="J2" s="128"/>
      <c r="K2" s="128"/>
    </row>
    <row r="4" spans="1:11" ht="21" customHeight="1" x14ac:dyDescent="0.2">
      <c r="A4" s="10" t="str">
        <f>'横浜別記様式 3（随意契約（公共工事））'!A4</f>
        <v>（部局名：横浜税関）</v>
      </c>
      <c r="B4" s="99"/>
      <c r="C4" s="10"/>
      <c r="D4" s="10"/>
      <c r="E4" s="10"/>
      <c r="F4" s="156" t="str">
        <f>'横浜総括表（様式１）'!F3:I3</f>
        <v>（審議対象期間　令和8年1月1日～令和8年3月31日）</v>
      </c>
      <c r="G4" s="156"/>
      <c r="H4" s="156"/>
      <c r="I4" s="156"/>
      <c r="J4" s="156"/>
      <c r="K4" s="156"/>
    </row>
    <row r="5" spans="1:11" s="12" customFormat="1" ht="47.25" customHeight="1" x14ac:dyDescent="0.2">
      <c r="A5" s="77" t="s">
        <v>66</v>
      </c>
      <c r="B5" s="77" t="s">
        <v>27</v>
      </c>
      <c r="C5" s="77" t="s">
        <v>28</v>
      </c>
      <c r="D5" s="77" t="s">
        <v>29</v>
      </c>
      <c r="E5" s="77" t="s">
        <v>30</v>
      </c>
      <c r="F5" s="77" t="s">
        <v>31</v>
      </c>
      <c r="G5" s="77" t="s">
        <v>32</v>
      </c>
      <c r="H5" s="77" t="s">
        <v>33</v>
      </c>
      <c r="I5" s="77" t="s">
        <v>34</v>
      </c>
      <c r="J5" s="77" t="s">
        <v>35</v>
      </c>
      <c r="K5" s="77" t="s">
        <v>36</v>
      </c>
    </row>
    <row r="6" spans="1:11" s="12" customFormat="1" ht="65.400000000000006" customHeight="1" x14ac:dyDescent="0.2">
      <c r="A6" s="233" t="s">
        <v>213</v>
      </c>
      <c r="B6" s="234" t="s">
        <v>214</v>
      </c>
      <c r="C6" s="235">
        <v>46030</v>
      </c>
      <c r="D6" s="233" t="s">
        <v>215</v>
      </c>
      <c r="E6" s="236">
        <v>2370001003913</v>
      </c>
      <c r="F6" s="237" t="s">
        <v>40</v>
      </c>
      <c r="G6" s="238" t="s">
        <v>70</v>
      </c>
      <c r="H6" s="238">
        <v>375705</v>
      </c>
      <c r="I6" s="239" t="s">
        <v>72</v>
      </c>
      <c r="J6" s="240" t="s">
        <v>72</v>
      </c>
      <c r="K6" s="241"/>
    </row>
    <row r="7" spans="1:11" s="12" customFormat="1" ht="65.400000000000006" customHeight="1" x14ac:dyDescent="0.2">
      <c r="A7" s="233" t="s">
        <v>216</v>
      </c>
      <c r="B7" s="234" t="s">
        <v>198</v>
      </c>
      <c r="C7" s="235">
        <v>46059</v>
      </c>
      <c r="D7" s="233" t="s">
        <v>217</v>
      </c>
      <c r="E7" s="236">
        <v>2010401044997</v>
      </c>
      <c r="F7" s="237" t="s">
        <v>218</v>
      </c>
      <c r="G7" s="238" t="s">
        <v>78</v>
      </c>
      <c r="H7" s="238">
        <v>540100000</v>
      </c>
      <c r="I7" s="239" t="s">
        <v>72</v>
      </c>
      <c r="J7" s="240">
        <v>1</v>
      </c>
      <c r="K7" s="241"/>
    </row>
    <row r="8" spans="1:11" s="12" customFormat="1" ht="65.400000000000006" customHeight="1" x14ac:dyDescent="0.2">
      <c r="A8" s="233" t="s">
        <v>219</v>
      </c>
      <c r="B8" s="234" t="s">
        <v>198</v>
      </c>
      <c r="C8" s="235">
        <v>46066</v>
      </c>
      <c r="D8" s="233" t="s">
        <v>220</v>
      </c>
      <c r="E8" s="236">
        <v>6020001019354</v>
      </c>
      <c r="F8" s="237" t="s">
        <v>218</v>
      </c>
      <c r="G8" s="238" t="s">
        <v>78</v>
      </c>
      <c r="H8" s="238">
        <v>60500000</v>
      </c>
      <c r="I8" s="239" t="s">
        <v>72</v>
      </c>
      <c r="J8" s="240">
        <v>2</v>
      </c>
      <c r="K8" s="241"/>
    </row>
    <row r="9" spans="1:11" s="12" customFormat="1" ht="65.400000000000006" customHeight="1" x14ac:dyDescent="0.2">
      <c r="A9" s="233" t="s">
        <v>221</v>
      </c>
      <c r="B9" s="234" t="s">
        <v>198</v>
      </c>
      <c r="C9" s="235">
        <v>46071</v>
      </c>
      <c r="D9" s="233" t="s">
        <v>222</v>
      </c>
      <c r="E9" s="236">
        <v>2030001085110</v>
      </c>
      <c r="F9" s="237" t="s">
        <v>223</v>
      </c>
      <c r="G9" s="238" t="s">
        <v>78</v>
      </c>
      <c r="H9" s="238">
        <v>17207720</v>
      </c>
      <c r="I9" s="239" t="s">
        <v>72</v>
      </c>
      <c r="J9" s="240">
        <v>2</v>
      </c>
      <c r="K9" s="241"/>
    </row>
    <row r="10" spans="1:11" s="12" customFormat="1" ht="65.400000000000006" customHeight="1" x14ac:dyDescent="0.2">
      <c r="A10" s="233" t="s">
        <v>224</v>
      </c>
      <c r="B10" s="234" t="s">
        <v>198</v>
      </c>
      <c r="C10" s="235">
        <v>46071</v>
      </c>
      <c r="D10" s="233" t="s">
        <v>88</v>
      </c>
      <c r="E10" s="236">
        <v>7180301017181</v>
      </c>
      <c r="F10" s="237" t="s">
        <v>223</v>
      </c>
      <c r="G10" s="238" t="s">
        <v>78</v>
      </c>
      <c r="H10" s="238">
        <v>13415425</v>
      </c>
      <c r="I10" s="239" t="s">
        <v>72</v>
      </c>
      <c r="J10" s="240">
        <v>1</v>
      </c>
      <c r="K10" s="241"/>
    </row>
    <row r="11" spans="1:11" s="12" customFormat="1" ht="65.400000000000006" customHeight="1" x14ac:dyDescent="0.2">
      <c r="A11" s="233" t="s">
        <v>225</v>
      </c>
      <c r="B11" s="234" t="s">
        <v>198</v>
      </c>
      <c r="C11" s="235">
        <v>46071</v>
      </c>
      <c r="D11" s="233" t="s">
        <v>222</v>
      </c>
      <c r="E11" s="236">
        <v>2030001085110</v>
      </c>
      <c r="F11" s="237" t="s">
        <v>223</v>
      </c>
      <c r="G11" s="238" t="s">
        <v>78</v>
      </c>
      <c r="H11" s="238">
        <v>6772810</v>
      </c>
      <c r="I11" s="239" t="s">
        <v>72</v>
      </c>
      <c r="J11" s="240">
        <v>2</v>
      </c>
      <c r="K11" s="241"/>
    </row>
    <row r="12" spans="1:11" s="12" customFormat="1" ht="65.400000000000006" customHeight="1" x14ac:dyDescent="0.2">
      <c r="A12" s="233" t="s">
        <v>226</v>
      </c>
      <c r="B12" s="234" t="s">
        <v>198</v>
      </c>
      <c r="C12" s="235">
        <v>46079</v>
      </c>
      <c r="D12" s="233" t="s">
        <v>227</v>
      </c>
      <c r="E12" s="236">
        <v>2020001012577</v>
      </c>
      <c r="F12" s="237" t="s">
        <v>218</v>
      </c>
      <c r="G12" s="238" t="s">
        <v>78</v>
      </c>
      <c r="H12" s="238">
        <v>5461500</v>
      </c>
      <c r="I12" s="239" t="s">
        <v>72</v>
      </c>
      <c r="J12" s="240">
        <v>2</v>
      </c>
      <c r="K12" s="241"/>
    </row>
    <row r="13" spans="1:11" s="12" customFormat="1" ht="65.400000000000006" customHeight="1" x14ac:dyDescent="0.2">
      <c r="A13" s="233" t="s">
        <v>228</v>
      </c>
      <c r="B13" s="234" t="s">
        <v>198</v>
      </c>
      <c r="C13" s="235">
        <v>46079</v>
      </c>
      <c r="D13" s="233" t="s">
        <v>227</v>
      </c>
      <c r="E13" s="236">
        <v>2020001012577</v>
      </c>
      <c r="F13" s="237" t="s">
        <v>218</v>
      </c>
      <c r="G13" s="238" t="s">
        <v>78</v>
      </c>
      <c r="H13" s="238">
        <v>1529000</v>
      </c>
      <c r="I13" s="239" t="s">
        <v>72</v>
      </c>
      <c r="J13" s="240">
        <v>2</v>
      </c>
      <c r="K13" s="242"/>
    </row>
    <row r="14" spans="1:11" s="12" customFormat="1" ht="65.400000000000006" customHeight="1" x14ac:dyDescent="0.2">
      <c r="A14" s="233" t="s">
        <v>229</v>
      </c>
      <c r="B14" s="234" t="s">
        <v>198</v>
      </c>
      <c r="C14" s="235">
        <v>46079</v>
      </c>
      <c r="D14" s="233" t="s">
        <v>230</v>
      </c>
      <c r="E14" s="236">
        <v>9180001028460</v>
      </c>
      <c r="F14" s="237" t="s">
        <v>218</v>
      </c>
      <c r="G14" s="238" t="s">
        <v>78</v>
      </c>
      <c r="H14" s="238">
        <v>11440000</v>
      </c>
      <c r="I14" s="239" t="s">
        <v>72</v>
      </c>
      <c r="J14" s="240">
        <v>1</v>
      </c>
      <c r="K14" s="241"/>
    </row>
    <row r="15" spans="1:11" s="12" customFormat="1" ht="65.400000000000006" customHeight="1" x14ac:dyDescent="0.2">
      <c r="A15" s="233" t="s">
        <v>231</v>
      </c>
      <c r="B15" s="234" t="s">
        <v>232</v>
      </c>
      <c r="C15" s="235">
        <v>46087</v>
      </c>
      <c r="D15" s="233" t="s">
        <v>108</v>
      </c>
      <c r="E15" s="236">
        <v>1010001087332</v>
      </c>
      <c r="F15" s="237" t="s">
        <v>40</v>
      </c>
      <c r="G15" s="238" t="s">
        <v>78</v>
      </c>
      <c r="H15" s="238">
        <v>8932000</v>
      </c>
      <c r="I15" s="239" t="s">
        <v>72</v>
      </c>
      <c r="J15" s="240">
        <v>2</v>
      </c>
      <c r="K15" s="241"/>
    </row>
    <row r="16" spans="1:11" s="12" customFormat="1" ht="65.400000000000006" customHeight="1" x14ac:dyDescent="0.2">
      <c r="A16" s="233" t="s">
        <v>233</v>
      </c>
      <c r="B16" s="234" t="s">
        <v>232</v>
      </c>
      <c r="C16" s="235">
        <v>46105</v>
      </c>
      <c r="D16" s="233" t="s">
        <v>234</v>
      </c>
      <c r="E16" s="236">
        <v>1010401098920</v>
      </c>
      <c r="F16" s="237" t="s">
        <v>40</v>
      </c>
      <c r="G16" s="238" t="s">
        <v>78</v>
      </c>
      <c r="H16" s="238">
        <v>65736000</v>
      </c>
      <c r="I16" s="239" t="s">
        <v>72</v>
      </c>
      <c r="J16" s="240">
        <v>2</v>
      </c>
      <c r="K16" s="241"/>
    </row>
    <row r="17" spans="1:11" x14ac:dyDescent="0.2">
      <c r="A17" s="243"/>
      <c r="B17" s="244"/>
      <c r="C17" s="245"/>
      <c r="D17" s="243"/>
      <c r="E17" s="243"/>
      <c r="F17" s="243"/>
      <c r="G17" s="244"/>
      <c r="H17" s="243"/>
      <c r="I17" s="243"/>
      <c r="J17" s="246"/>
      <c r="K17" s="243"/>
    </row>
    <row r="18" spans="1:11" x14ac:dyDescent="0.2">
      <c r="A18" s="247" t="s">
        <v>55</v>
      </c>
      <c r="B18" s="247"/>
      <c r="C18" s="247"/>
      <c r="D18" s="247"/>
      <c r="E18" s="247"/>
      <c r="F18" s="247"/>
      <c r="G18" s="247"/>
      <c r="H18" s="247"/>
      <c r="I18" s="247"/>
      <c r="J18" s="248"/>
      <c r="K18" s="247"/>
    </row>
    <row r="19" spans="1:11" x14ac:dyDescent="0.2">
      <c r="A19" s="13" t="s">
        <v>56</v>
      </c>
      <c r="B19" s="14"/>
      <c r="D19" s="13"/>
      <c r="E19" s="13"/>
      <c r="F19" s="13"/>
      <c r="G19" s="14"/>
      <c r="H19" s="13"/>
      <c r="I19" s="13"/>
      <c r="K19" s="13"/>
    </row>
  </sheetData>
  <mergeCells count="3">
    <mergeCell ref="A2:K2"/>
    <mergeCell ref="F4:K4"/>
    <mergeCell ref="A18:K18"/>
  </mergeCells>
  <phoneticPr fontId="2"/>
  <conditionalFormatting sqref="E11:E12">
    <cfRule type="expression" dxfId="3" priority="1">
      <formula>AY11="×"</formula>
    </cfRule>
  </conditionalFormatting>
  <conditionalFormatting sqref="B6:B16">
    <cfRule type="expression" dxfId="2" priority="12">
      <formula>AND(COUNTIF($Y6,"*分担契約*"),NOT(COUNTIF($E6,"*ほか*")))</formula>
    </cfRule>
  </conditionalFormatting>
  <dataValidations count="2">
    <dataValidation operator="greaterThanOrEqual" allowBlank="1" showInputMessage="1" showErrorMessage="1" errorTitle="注意" error="プルダウンメニューから選択して下さい_x000a_" sqref="F6:F16 IZ6:IZ16 SV6:SV16 ACR6:ACR16 AMN6:AMN16 AWJ6:AWJ16 BGF6:BGF16 BQB6:BQB16 BZX6:BZX16 CJT6:CJT16 CTP6:CTP16 DDL6:DDL16 DNH6:DNH16 DXD6:DXD16 EGZ6:EGZ16 EQV6:EQV16 FAR6:FAR16 FKN6:FKN16 FUJ6:FUJ16 GEF6:GEF16 GOB6:GOB16 GXX6:GXX16 HHT6:HHT16 HRP6:HRP16 IBL6:IBL16 ILH6:ILH16 IVD6:IVD16 JEZ6:JEZ16 JOV6:JOV16 JYR6:JYR16 KIN6:KIN16 KSJ6:KSJ16 LCF6:LCF16 LMB6:LMB16 LVX6:LVX16 MFT6:MFT16 MPP6:MPP16 MZL6:MZL16 NJH6:NJH16 NTD6:NTD16 OCZ6:OCZ16 OMV6:OMV16 OWR6:OWR16 PGN6:PGN16 PQJ6:PQJ16 QAF6:QAF16 QKB6:QKB16 QTX6:QTX16 RDT6:RDT16 RNP6:RNP16 RXL6:RXL16 SHH6:SHH16 SRD6:SRD16 TAZ6:TAZ16 TKV6:TKV16 TUR6:TUR16 UEN6:UEN16 UOJ6:UOJ16 UYF6:UYF16 VIB6:VIB16 VRX6:VRX16 WBT6:WBT16 WLP6:WLP16 WVL6:WVL16 F65542:F65552 IZ65542:IZ65552 SV65542:SV65552 ACR65542:ACR65552 AMN65542:AMN65552 AWJ65542:AWJ65552 BGF65542:BGF65552 BQB65542:BQB65552 BZX65542:BZX65552 CJT65542:CJT65552 CTP65542:CTP65552 DDL65542:DDL65552 DNH65542:DNH65552 DXD65542:DXD65552 EGZ65542:EGZ65552 EQV65542:EQV65552 FAR65542:FAR65552 FKN65542:FKN65552 FUJ65542:FUJ65552 GEF65542:GEF65552 GOB65542:GOB65552 GXX65542:GXX65552 HHT65542:HHT65552 HRP65542:HRP65552 IBL65542:IBL65552 ILH65542:ILH65552 IVD65542:IVD65552 JEZ65542:JEZ65552 JOV65542:JOV65552 JYR65542:JYR65552 KIN65542:KIN65552 KSJ65542:KSJ65552 LCF65542:LCF65552 LMB65542:LMB65552 LVX65542:LVX65552 MFT65542:MFT65552 MPP65542:MPP65552 MZL65542:MZL65552 NJH65542:NJH65552 NTD65542:NTD65552 OCZ65542:OCZ65552 OMV65542:OMV65552 OWR65542:OWR65552 PGN65542:PGN65552 PQJ65542:PQJ65552 QAF65542:QAF65552 QKB65542:QKB65552 QTX65542:QTX65552 RDT65542:RDT65552 RNP65542:RNP65552 RXL65542:RXL65552 SHH65542:SHH65552 SRD65542:SRD65552 TAZ65542:TAZ65552 TKV65542:TKV65552 TUR65542:TUR65552 UEN65542:UEN65552 UOJ65542:UOJ65552 UYF65542:UYF65552 VIB65542:VIB65552 VRX65542:VRX65552 WBT65542:WBT65552 WLP65542:WLP65552 WVL65542:WVL65552 F131078:F131088 IZ131078:IZ131088 SV131078:SV131088 ACR131078:ACR131088 AMN131078:AMN131088 AWJ131078:AWJ131088 BGF131078:BGF131088 BQB131078:BQB131088 BZX131078:BZX131088 CJT131078:CJT131088 CTP131078:CTP131088 DDL131078:DDL131088 DNH131078:DNH131088 DXD131078:DXD131088 EGZ131078:EGZ131088 EQV131078:EQV131088 FAR131078:FAR131088 FKN131078:FKN131088 FUJ131078:FUJ131088 GEF131078:GEF131088 GOB131078:GOB131088 GXX131078:GXX131088 HHT131078:HHT131088 HRP131078:HRP131088 IBL131078:IBL131088 ILH131078:ILH131088 IVD131078:IVD131088 JEZ131078:JEZ131088 JOV131078:JOV131088 JYR131078:JYR131088 KIN131078:KIN131088 KSJ131078:KSJ131088 LCF131078:LCF131088 LMB131078:LMB131088 LVX131078:LVX131088 MFT131078:MFT131088 MPP131078:MPP131088 MZL131078:MZL131088 NJH131078:NJH131088 NTD131078:NTD131088 OCZ131078:OCZ131088 OMV131078:OMV131088 OWR131078:OWR131088 PGN131078:PGN131088 PQJ131078:PQJ131088 QAF131078:QAF131088 QKB131078:QKB131088 QTX131078:QTX131088 RDT131078:RDT131088 RNP131078:RNP131088 RXL131078:RXL131088 SHH131078:SHH131088 SRD131078:SRD131088 TAZ131078:TAZ131088 TKV131078:TKV131088 TUR131078:TUR131088 UEN131078:UEN131088 UOJ131078:UOJ131088 UYF131078:UYF131088 VIB131078:VIB131088 VRX131078:VRX131088 WBT131078:WBT131088 WLP131078:WLP131088 WVL131078:WVL131088 F196614:F196624 IZ196614:IZ196624 SV196614:SV196624 ACR196614:ACR196624 AMN196614:AMN196624 AWJ196614:AWJ196624 BGF196614:BGF196624 BQB196614:BQB196624 BZX196614:BZX196624 CJT196614:CJT196624 CTP196614:CTP196624 DDL196614:DDL196624 DNH196614:DNH196624 DXD196614:DXD196624 EGZ196614:EGZ196624 EQV196614:EQV196624 FAR196614:FAR196624 FKN196614:FKN196624 FUJ196614:FUJ196624 GEF196614:GEF196624 GOB196614:GOB196624 GXX196614:GXX196624 HHT196614:HHT196624 HRP196614:HRP196624 IBL196614:IBL196624 ILH196614:ILH196624 IVD196614:IVD196624 JEZ196614:JEZ196624 JOV196614:JOV196624 JYR196614:JYR196624 KIN196614:KIN196624 KSJ196614:KSJ196624 LCF196614:LCF196624 LMB196614:LMB196624 LVX196614:LVX196624 MFT196614:MFT196624 MPP196614:MPP196624 MZL196614:MZL196624 NJH196614:NJH196624 NTD196614:NTD196624 OCZ196614:OCZ196624 OMV196614:OMV196624 OWR196614:OWR196624 PGN196614:PGN196624 PQJ196614:PQJ196624 QAF196614:QAF196624 QKB196614:QKB196624 QTX196614:QTX196624 RDT196614:RDT196624 RNP196614:RNP196624 RXL196614:RXL196624 SHH196614:SHH196624 SRD196614:SRD196624 TAZ196614:TAZ196624 TKV196614:TKV196624 TUR196614:TUR196624 UEN196614:UEN196624 UOJ196614:UOJ196624 UYF196614:UYF196624 VIB196614:VIB196624 VRX196614:VRX196624 WBT196614:WBT196624 WLP196614:WLP196624 WVL196614:WVL196624 F262150:F262160 IZ262150:IZ262160 SV262150:SV262160 ACR262150:ACR262160 AMN262150:AMN262160 AWJ262150:AWJ262160 BGF262150:BGF262160 BQB262150:BQB262160 BZX262150:BZX262160 CJT262150:CJT262160 CTP262150:CTP262160 DDL262150:DDL262160 DNH262150:DNH262160 DXD262150:DXD262160 EGZ262150:EGZ262160 EQV262150:EQV262160 FAR262150:FAR262160 FKN262150:FKN262160 FUJ262150:FUJ262160 GEF262150:GEF262160 GOB262150:GOB262160 GXX262150:GXX262160 HHT262150:HHT262160 HRP262150:HRP262160 IBL262150:IBL262160 ILH262150:ILH262160 IVD262150:IVD262160 JEZ262150:JEZ262160 JOV262150:JOV262160 JYR262150:JYR262160 KIN262150:KIN262160 KSJ262150:KSJ262160 LCF262150:LCF262160 LMB262150:LMB262160 LVX262150:LVX262160 MFT262150:MFT262160 MPP262150:MPP262160 MZL262150:MZL262160 NJH262150:NJH262160 NTD262150:NTD262160 OCZ262150:OCZ262160 OMV262150:OMV262160 OWR262150:OWR262160 PGN262150:PGN262160 PQJ262150:PQJ262160 QAF262150:QAF262160 QKB262150:QKB262160 QTX262150:QTX262160 RDT262150:RDT262160 RNP262150:RNP262160 RXL262150:RXL262160 SHH262150:SHH262160 SRD262150:SRD262160 TAZ262150:TAZ262160 TKV262150:TKV262160 TUR262150:TUR262160 UEN262150:UEN262160 UOJ262150:UOJ262160 UYF262150:UYF262160 VIB262150:VIB262160 VRX262150:VRX262160 WBT262150:WBT262160 WLP262150:WLP262160 WVL262150:WVL262160 F327686:F327696 IZ327686:IZ327696 SV327686:SV327696 ACR327686:ACR327696 AMN327686:AMN327696 AWJ327686:AWJ327696 BGF327686:BGF327696 BQB327686:BQB327696 BZX327686:BZX327696 CJT327686:CJT327696 CTP327686:CTP327696 DDL327686:DDL327696 DNH327686:DNH327696 DXD327686:DXD327696 EGZ327686:EGZ327696 EQV327686:EQV327696 FAR327686:FAR327696 FKN327686:FKN327696 FUJ327686:FUJ327696 GEF327686:GEF327696 GOB327686:GOB327696 GXX327686:GXX327696 HHT327686:HHT327696 HRP327686:HRP327696 IBL327686:IBL327696 ILH327686:ILH327696 IVD327686:IVD327696 JEZ327686:JEZ327696 JOV327686:JOV327696 JYR327686:JYR327696 KIN327686:KIN327696 KSJ327686:KSJ327696 LCF327686:LCF327696 LMB327686:LMB327696 LVX327686:LVX327696 MFT327686:MFT327696 MPP327686:MPP327696 MZL327686:MZL327696 NJH327686:NJH327696 NTD327686:NTD327696 OCZ327686:OCZ327696 OMV327686:OMV327696 OWR327686:OWR327696 PGN327686:PGN327696 PQJ327686:PQJ327696 QAF327686:QAF327696 QKB327686:QKB327696 QTX327686:QTX327696 RDT327686:RDT327696 RNP327686:RNP327696 RXL327686:RXL327696 SHH327686:SHH327696 SRD327686:SRD327696 TAZ327686:TAZ327696 TKV327686:TKV327696 TUR327686:TUR327696 UEN327686:UEN327696 UOJ327686:UOJ327696 UYF327686:UYF327696 VIB327686:VIB327696 VRX327686:VRX327696 WBT327686:WBT327696 WLP327686:WLP327696 WVL327686:WVL327696 F393222:F393232 IZ393222:IZ393232 SV393222:SV393232 ACR393222:ACR393232 AMN393222:AMN393232 AWJ393222:AWJ393232 BGF393222:BGF393232 BQB393222:BQB393232 BZX393222:BZX393232 CJT393222:CJT393232 CTP393222:CTP393232 DDL393222:DDL393232 DNH393222:DNH393232 DXD393222:DXD393232 EGZ393222:EGZ393232 EQV393222:EQV393232 FAR393222:FAR393232 FKN393222:FKN393232 FUJ393222:FUJ393232 GEF393222:GEF393232 GOB393222:GOB393232 GXX393222:GXX393232 HHT393222:HHT393232 HRP393222:HRP393232 IBL393222:IBL393232 ILH393222:ILH393232 IVD393222:IVD393232 JEZ393222:JEZ393232 JOV393222:JOV393232 JYR393222:JYR393232 KIN393222:KIN393232 KSJ393222:KSJ393232 LCF393222:LCF393232 LMB393222:LMB393232 LVX393222:LVX393232 MFT393222:MFT393232 MPP393222:MPP393232 MZL393222:MZL393232 NJH393222:NJH393232 NTD393222:NTD393232 OCZ393222:OCZ393232 OMV393222:OMV393232 OWR393222:OWR393232 PGN393222:PGN393232 PQJ393222:PQJ393232 QAF393222:QAF393232 QKB393222:QKB393232 QTX393222:QTX393232 RDT393222:RDT393232 RNP393222:RNP393232 RXL393222:RXL393232 SHH393222:SHH393232 SRD393222:SRD393232 TAZ393222:TAZ393232 TKV393222:TKV393232 TUR393222:TUR393232 UEN393222:UEN393232 UOJ393222:UOJ393232 UYF393222:UYF393232 VIB393222:VIB393232 VRX393222:VRX393232 WBT393222:WBT393232 WLP393222:WLP393232 WVL393222:WVL393232 F458758:F458768 IZ458758:IZ458768 SV458758:SV458768 ACR458758:ACR458768 AMN458758:AMN458768 AWJ458758:AWJ458768 BGF458758:BGF458768 BQB458758:BQB458768 BZX458758:BZX458768 CJT458758:CJT458768 CTP458758:CTP458768 DDL458758:DDL458768 DNH458758:DNH458768 DXD458758:DXD458768 EGZ458758:EGZ458768 EQV458758:EQV458768 FAR458758:FAR458768 FKN458758:FKN458768 FUJ458758:FUJ458768 GEF458758:GEF458768 GOB458758:GOB458768 GXX458758:GXX458768 HHT458758:HHT458768 HRP458758:HRP458768 IBL458758:IBL458768 ILH458758:ILH458768 IVD458758:IVD458768 JEZ458758:JEZ458768 JOV458758:JOV458768 JYR458758:JYR458768 KIN458758:KIN458768 KSJ458758:KSJ458768 LCF458758:LCF458768 LMB458758:LMB458768 LVX458758:LVX458768 MFT458758:MFT458768 MPP458758:MPP458768 MZL458758:MZL458768 NJH458758:NJH458768 NTD458758:NTD458768 OCZ458758:OCZ458768 OMV458758:OMV458768 OWR458758:OWR458768 PGN458758:PGN458768 PQJ458758:PQJ458768 QAF458758:QAF458768 QKB458758:QKB458768 QTX458758:QTX458768 RDT458758:RDT458768 RNP458758:RNP458768 RXL458758:RXL458768 SHH458758:SHH458768 SRD458758:SRD458768 TAZ458758:TAZ458768 TKV458758:TKV458768 TUR458758:TUR458768 UEN458758:UEN458768 UOJ458758:UOJ458768 UYF458758:UYF458768 VIB458758:VIB458768 VRX458758:VRX458768 WBT458758:WBT458768 WLP458758:WLP458768 WVL458758:WVL458768 F524294:F524304 IZ524294:IZ524304 SV524294:SV524304 ACR524294:ACR524304 AMN524294:AMN524304 AWJ524294:AWJ524304 BGF524294:BGF524304 BQB524294:BQB524304 BZX524294:BZX524304 CJT524294:CJT524304 CTP524294:CTP524304 DDL524294:DDL524304 DNH524294:DNH524304 DXD524294:DXD524304 EGZ524294:EGZ524304 EQV524294:EQV524304 FAR524294:FAR524304 FKN524294:FKN524304 FUJ524294:FUJ524304 GEF524294:GEF524304 GOB524294:GOB524304 GXX524294:GXX524304 HHT524294:HHT524304 HRP524294:HRP524304 IBL524294:IBL524304 ILH524294:ILH524304 IVD524294:IVD524304 JEZ524294:JEZ524304 JOV524294:JOV524304 JYR524294:JYR524304 KIN524294:KIN524304 KSJ524294:KSJ524304 LCF524294:LCF524304 LMB524294:LMB524304 LVX524294:LVX524304 MFT524294:MFT524304 MPP524294:MPP524304 MZL524294:MZL524304 NJH524294:NJH524304 NTD524294:NTD524304 OCZ524294:OCZ524304 OMV524294:OMV524304 OWR524294:OWR524304 PGN524294:PGN524304 PQJ524294:PQJ524304 QAF524294:QAF524304 QKB524294:QKB524304 QTX524294:QTX524304 RDT524294:RDT524304 RNP524294:RNP524304 RXL524294:RXL524304 SHH524294:SHH524304 SRD524294:SRD524304 TAZ524294:TAZ524304 TKV524294:TKV524304 TUR524294:TUR524304 UEN524294:UEN524304 UOJ524294:UOJ524304 UYF524294:UYF524304 VIB524294:VIB524304 VRX524294:VRX524304 WBT524294:WBT524304 WLP524294:WLP524304 WVL524294:WVL524304 F589830:F589840 IZ589830:IZ589840 SV589830:SV589840 ACR589830:ACR589840 AMN589830:AMN589840 AWJ589830:AWJ589840 BGF589830:BGF589840 BQB589830:BQB589840 BZX589830:BZX589840 CJT589830:CJT589840 CTP589830:CTP589840 DDL589830:DDL589840 DNH589830:DNH589840 DXD589830:DXD589840 EGZ589830:EGZ589840 EQV589830:EQV589840 FAR589830:FAR589840 FKN589830:FKN589840 FUJ589830:FUJ589840 GEF589830:GEF589840 GOB589830:GOB589840 GXX589830:GXX589840 HHT589830:HHT589840 HRP589830:HRP589840 IBL589830:IBL589840 ILH589830:ILH589840 IVD589830:IVD589840 JEZ589830:JEZ589840 JOV589830:JOV589840 JYR589830:JYR589840 KIN589830:KIN589840 KSJ589830:KSJ589840 LCF589830:LCF589840 LMB589830:LMB589840 LVX589830:LVX589840 MFT589830:MFT589840 MPP589830:MPP589840 MZL589830:MZL589840 NJH589830:NJH589840 NTD589830:NTD589840 OCZ589830:OCZ589840 OMV589830:OMV589840 OWR589830:OWR589840 PGN589830:PGN589840 PQJ589830:PQJ589840 QAF589830:QAF589840 QKB589830:QKB589840 QTX589830:QTX589840 RDT589830:RDT589840 RNP589830:RNP589840 RXL589830:RXL589840 SHH589830:SHH589840 SRD589830:SRD589840 TAZ589830:TAZ589840 TKV589830:TKV589840 TUR589830:TUR589840 UEN589830:UEN589840 UOJ589830:UOJ589840 UYF589830:UYF589840 VIB589830:VIB589840 VRX589830:VRX589840 WBT589830:WBT589840 WLP589830:WLP589840 WVL589830:WVL589840 F655366:F655376 IZ655366:IZ655376 SV655366:SV655376 ACR655366:ACR655376 AMN655366:AMN655376 AWJ655366:AWJ655376 BGF655366:BGF655376 BQB655366:BQB655376 BZX655366:BZX655376 CJT655366:CJT655376 CTP655366:CTP655376 DDL655366:DDL655376 DNH655366:DNH655376 DXD655366:DXD655376 EGZ655366:EGZ655376 EQV655366:EQV655376 FAR655366:FAR655376 FKN655366:FKN655376 FUJ655366:FUJ655376 GEF655366:GEF655376 GOB655366:GOB655376 GXX655366:GXX655376 HHT655366:HHT655376 HRP655366:HRP655376 IBL655366:IBL655376 ILH655366:ILH655376 IVD655366:IVD655376 JEZ655366:JEZ655376 JOV655366:JOV655376 JYR655366:JYR655376 KIN655366:KIN655376 KSJ655366:KSJ655376 LCF655366:LCF655376 LMB655366:LMB655376 LVX655366:LVX655376 MFT655366:MFT655376 MPP655366:MPP655376 MZL655366:MZL655376 NJH655366:NJH655376 NTD655366:NTD655376 OCZ655366:OCZ655376 OMV655366:OMV655376 OWR655366:OWR655376 PGN655366:PGN655376 PQJ655366:PQJ655376 QAF655366:QAF655376 QKB655366:QKB655376 QTX655366:QTX655376 RDT655366:RDT655376 RNP655366:RNP655376 RXL655366:RXL655376 SHH655366:SHH655376 SRD655366:SRD655376 TAZ655366:TAZ655376 TKV655366:TKV655376 TUR655366:TUR655376 UEN655366:UEN655376 UOJ655366:UOJ655376 UYF655366:UYF655376 VIB655366:VIB655376 VRX655366:VRX655376 WBT655366:WBT655376 WLP655366:WLP655376 WVL655366:WVL655376 F720902:F720912 IZ720902:IZ720912 SV720902:SV720912 ACR720902:ACR720912 AMN720902:AMN720912 AWJ720902:AWJ720912 BGF720902:BGF720912 BQB720902:BQB720912 BZX720902:BZX720912 CJT720902:CJT720912 CTP720902:CTP720912 DDL720902:DDL720912 DNH720902:DNH720912 DXD720902:DXD720912 EGZ720902:EGZ720912 EQV720902:EQV720912 FAR720902:FAR720912 FKN720902:FKN720912 FUJ720902:FUJ720912 GEF720902:GEF720912 GOB720902:GOB720912 GXX720902:GXX720912 HHT720902:HHT720912 HRP720902:HRP720912 IBL720902:IBL720912 ILH720902:ILH720912 IVD720902:IVD720912 JEZ720902:JEZ720912 JOV720902:JOV720912 JYR720902:JYR720912 KIN720902:KIN720912 KSJ720902:KSJ720912 LCF720902:LCF720912 LMB720902:LMB720912 LVX720902:LVX720912 MFT720902:MFT720912 MPP720902:MPP720912 MZL720902:MZL720912 NJH720902:NJH720912 NTD720902:NTD720912 OCZ720902:OCZ720912 OMV720902:OMV720912 OWR720902:OWR720912 PGN720902:PGN720912 PQJ720902:PQJ720912 QAF720902:QAF720912 QKB720902:QKB720912 QTX720902:QTX720912 RDT720902:RDT720912 RNP720902:RNP720912 RXL720902:RXL720912 SHH720902:SHH720912 SRD720902:SRD720912 TAZ720902:TAZ720912 TKV720902:TKV720912 TUR720902:TUR720912 UEN720902:UEN720912 UOJ720902:UOJ720912 UYF720902:UYF720912 VIB720902:VIB720912 VRX720902:VRX720912 WBT720902:WBT720912 WLP720902:WLP720912 WVL720902:WVL720912 F786438:F786448 IZ786438:IZ786448 SV786438:SV786448 ACR786438:ACR786448 AMN786438:AMN786448 AWJ786438:AWJ786448 BGF786438:BGF786448 BQB786438:BQB786448 BZX786438:BZX786448 CJT786438:CJT786448 CTP786438:CTP786448 DDL786438:DDL786448 DNH786438:DNH786448 DXD786438:DXD786448 EGZ786438:EGZ786448 EQV786438:EQV786448 FAR786438:FAR786448 FKN786438:FKN786448 FUJ786438:FUJ786448 GEF786438:GEF786448 GOB786438:GOB786448 GXX786438:GXX786448 HHT786438:HHT786448 HRP786438:HRP786448 IBL786438:IBL786448 ILH786438:ILH786448 IVD786438:IVD786448 JEZ786438:JEZ786448 JOV786438:JOV786448 JYR786438:JYR786448 KIN786438:KIN786448 KSJ786438:KSJ786448 LCF786438:LCF786448 LMB786438:LMB786448 LVX786438:LVX786448 MFT786438:MFT786448 MPP786438:MPP786448 MZL786438:MZL786448 NJH786438:NJH786448 NTD786438:NTD786448 OCZ786438:OCZ786448 OMV786438:OMV786448 OWR786438:OWR786448 PGN786438:PGN786448 PQJ786438:PQJ786448 QAF786438:QAF786448 QKB786438:QKB786448 QTX786438:QTX786448 RDT786438:RDT786448 RNP786438:RNP786448 RXL786438:RXL786448 SHH786438:SHH786448 SRD786438:SRD786448 TAZ786438:TAZ786448 TKV786438:TKV786448 TUR786438:TUR786448 UEN786438:UEN786448 UOJ786438:UOJ786448 UYF786438:UYF786448 VIB786438:VIB786448 VRX786438:VRX786448 WBT786438:WBT786448 WLP786438:WLP786448 WVL786438:WVL786448 F851974:F851984 IZ851974:IZ851984 SV851974:SV851984 ACR851974:ACR851984 AMN851974:AMN851984 AWJ851974:AWJ851984 BGF851974:BGF851984 BQB851974:BQB851984 BZX851974:BZX851984 CJT851974:CJT851984 CTP851974:CTP851984 DDL851974:DDL851984 DNH851974:DNH851984 DXD851974:DXD851984 EGZ851974:EGZ851984 EQV851974:EQV851984 FAR851974:FAR851984 FKN851974:FKN851984 FUJ851974:FUJ851984 GEF851974:GEF851984 GOB851974:GOB851984 GXX851974:GXX851984 HHT851974:HHT851984 HRP851974:HRP851984 IBL851974:IBL851984 ILH851974:ILH851984 IVD851974:IVD851984 JEZ851974:JEZ851984 JOV851974:JOV851984 JYR851974:JYR851984 KIN851974:KIN851984 KSJ851974:KSJ851984 LCF851974:LCF851984 LMB851974:LMB851984 LVX851974:LVX851984 MFT851974:MFT851984 MPP851974:MPP851984 MZL851974:MZL851984 NJH851974:NJH851984 NTD851974:NTD851984 OCZ851974:OCZ851984 OMV851974:OMV851984 OWR851974:OWR851984 PGN851974:PGN851984 PQJ851974:PQJ851984 QAF851974:QAF851984 QKB851974:QKB851984 QTX851974:QTX851984 RDT851974:RDT851984 RNP851974:RNP851984 RXL851974:RXL851984 SHH851974:SHH851984 SRD851974:SRD851984 TAZ851974:TAZ851984 TKV851974:TKV851984 TUR851974:TUR851984 UEN851974:UEN851984 UOJ851974:UOJ851984 UYF851974:UYF851984 VIB851974:VIB851984 VRX851974:VRX851984 WBT851974:WBT851984 WLP851974:WLP851984 WVL851974:WVL851984 F917510:F917520 IZ917510:IZ917520 SV917510:SV917520 ACR917510:ACR917520 AMN917510:AMN917520 AWJ917510:AWJ917520 BGF917510:BGF917520 BQB917510:BQB917520 BZX917510:BZX917520 CJT917510:CJT917520 CTP917510:CTP917520 DDL917510:DDL917520 DNH917510:DNH917520 DXD917510:DXD917520 EGZ917510:EGZ917520 EQV917510:EQV917520 FAR917510:FAR917520 FKN917510:FKN917520 FUJ917510:FUJ917520 GEF917510:GEF917520 GOB917510:GOB917520 GXX917510:GXX917520 HHT917510:HHT917520 HRP917510:HRP917520 IBL917510:IBL917520 ILH917510:ILH917520 IVD917510:IVD917520 JEZ917510:JEZ917520 JOV917510:JOV917520 JYR917510:JYR917520 KIN917510:KIN917520 KSJ917510:KSJ917520 LCF917510:LCF917520 LMB917510:LMB917520 LVX917510:LVX917520 MFT917510:MFT917520 MPP917510:MPP917520 MZL917510:MZL917520 NJH917510:NJH917520 NTD917510:NTD917520 OCZ917510:OCZ917520 OMV917510:OMV917520 OWR917510:OWR917520 PGN917510:PGN917520 PQJ917510:PQJ917520 QAF917510:QAF917520 QKB917510:QKB917520 QTX917510:QTX917520 RDT917510:RDT917520 RNP917510:RNP917520 RXL917510:RXL917520 SHH917510:SHH917520 SRD917510:SRD917520 TAZ917510:TAZ917520 TKV917510:TKV917520 TUR917510:TUR917520 UEN917510:UEN917520 UOJ917510:UOJ917520 UYF917510:UYF917520 VIB917510:VIB917520 VRX917510:VRX917520 WBT917510:WBT917520 WLP917510:WLP917520 WVL917510:WVL917520 F983046:F983056 IZ983046:IZ983056 SV983046:SV983056 ACR983046:ACR983056 AMN983046:AMN983056 AWJ983046:AWJ983056 BGF983046:BGF983056 BQB983046:BQB983056 BZX983046:BZX983056 CJT983046:CJT983056 CTP983046:CTP983056 DDL983046:DDL983056 DNH983046:DNH983056 DXD983046:DXD983056 EGZ983046:EGZ983056 EQV983046:EQV983056 FAR983046:FAR983056 FKN983046:FKN983056 FUJ983046:FUJ983056 GEF983046:GEF983056 GOB983046:GOB983056 GXX983046:GXX983056 HHT983046:HHT983056 HRP983046:HRP983056 IBL983046:IBL983056 ILH983046:ILH983056 IVD983046:IVD983056 JEZ983046:JEZ983056 JOV983046:JOV983056 JYR983046:JYR983056 KIN983046:KIN983056 KSJ983046:KSJ983056 LCF983046:LCF983056 LMB983046:LMB983056 LVX983046:LVX983056 MFT983046:MFT983056 MPP983046:MPP983056 MZL983046:MZL983056 NJH983046:NJH983056 NTD983046:NTD983056 OCZ983046:OCZ983056 OMV983046:OMV983056 OWR983046:OWR983056 PGN983046:PGN983056 PQJ983046:PQJ983056 QAF983046:QAF983056 QKB983046:QKB983056 QTX983046:QTX983056 RDT983046:RDT983056 RNP983046:RNP983056 RXL983046:RXL983056 SHH983046:SHH983056 SRD983046:SRD983056 TAZ983046:TAZ983056 TKV983046:TKV983056 TUR983046:TUR983056 UEN983046:UEN983056 UOJ983046:UOJ983056 UYF983046:UYF983056 VIB983046:VIB983056 VRX983046:VRX983056 WBT983046:WBT983056 WLP983046:WLP983056 WVL983046:WVL983056" xr:uid="{C6EEB325-9411-47DE-AB6F-77FA5E711EEC}"/>
    <dataValidation imeMode="halfAlpha" allowBlank="1" showInputMessage="1" showErrorMessage="1" errorTitle="参考" error="半角数字で入力して下さい。" promptTitle="入力方法" prompt="半角数字で入力して下さい。" sqref="JG6 TC6 ACY6 AMU6 AWQ6 BGM6 BQI6 CAE6 CKA6 CTW6 DDS6 DNO6 DXK6 EHG6 ERC6 FAY6 FKU6 FUQ6 GEM6 GOI6 GYE6 HIA6 HRW6 IBS6 ILO6 IVK6 JFG6 JPC6 JYY6 KIU6 KSQ6 LCM6 LMI6 LWE6 MGA6 MPW6 MZS6 NJO6 NTK6 ODG6 ONC6 OWY6 PGU6 PQQ6 QAM6 QKI6 QUE6 REA6 RNW6 RXS6 SHO6 SRK6 TBG6 TLC6 TUY6 UEU6 UOQ6 UYM6 VII6 VSE6 WCA6 WLW6 WVS6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WVS983046 G6:I16 JA6:JC16 SW6:SY16 ACS6:ACU16 AMO6:AMQ16 AWK6:AWM16 BGG6:BGI16 BQC6:BQE16 BZY6:CAA16 CJU6:CJW16 CTQ6:CTS16 DDM6:DDO16 DNI6:DNK16 DXE6:DXG16 EHA6:EHC16 EQW6:EQY16 FAS6:FAU16 FKO6:FKQ16 FUK6:FUM16 GEG6:GEI16 GOC6:GOE16 GXY6:GYA16 HHU6:HHW16 HRQ6:HRS16 IBM6:IBO16 ILI6:ILK16 IVE6:IVG16 JFA6:JFC16 JOW6:JOY16 JYS6:JYU16 KIO6:KIQ16 KSK6:KSM16 LCG6:LCI16 LMC6:LME16 LVY6:LWA16 MFU6:MFW16 MPQ6:MPS16 MZM6:MZO16 NJI6:NJK16 NTE6:NTG16 ODA6:ODC16 OMW6:OMY16 OWS6:OWU16 PGO6:PGQ16 PQK6:PQM16 QAG6:QAI16 QKC6:QKE16 QTY6:QUA16 RDU6:RDW16 RNQ6:RNS16 RXM6:RXO16 SHI6:SHK16 SRE6:SRG16 TBA6:TBC16 TKW6:TKY16 TUS6:TUU16 UEO6:UEQ16 UOK6:UOM16 UYG6:UYI16 VIC6:VIE16 VRY6:VSA16 WBU6:WBW16 WLQ6:WLS16 WVM6:WVO16 G65542:I65552 JA65542:JC65552 SW65542:SY65552 ACS65542:ACU65552 AMO65542:AMQ65552 AWK65542:AWM65552 BGG65542:BGI65552 BQC65542:BQE65552 BZY65542:CAA65552 CJU65542:CJW65552 CTQ65542:CTS65552 DDM65542:DDO65552 DNI65542:DNK65552 DXE65542:DXG65552 EHA65542:EHC65552 EQW65542:EQY65552 FAS65542:FAU65552 FKO65542:FKQ65552 FUK65542:FUM65552 GEG65542:GEI65552 GOC65542:GOE65552 GXY65542:GYA65552 HHU65542:HHW65552 HRQ65542:HRS65552 IBM65542:IBO65552 ILI65542:ILK65552 IVE65542:IVG65552 JFA65542:JFC65552 JOW65542:JOY65552 JYS65542:JYU65552 KIO65542:KIQ65552 KSK65542:KSM65552 LCG65542:LCI65552 LMC65542:LME65552 LVY65542:LWA65552 MFU65542:MFW65552 MPQ65542:MPS65552 MZM65542:MZO65552 NJI65542:NJK65552 NTE65542:NTG65552 ODA65542:ODC65552 OMW65542:OMY65552 OWS65542:OWU65552 PGO65542:PGQ65552 PQK65542:PQM65552 QAG65542:QAI65552 QKC65542:QKE65552 QTY65542:QUA65552 RDU65542:RDW65552 RNQ65542:RNS65552 RXM65542:RXO65552 SHI65542:SHK65552 SRE65542:SRG65552 TBA65542:TBC65552 TKW65542:TKY65552 TUS65542:TUU65552 UEO65542:UEQ65552 UOK65542:UOM65552 UYG65542:UYI65552 VIC65542:VIE65552 VRY65542:VSA65552 WBU65542:WBW65552 WLQ65542:WLS65552 WVM65542:WVO65552 G131078:I131088 JA131078:JC131088 SW131078:SY131088 ACS131078:ACU131088 AMO131078:AMQ131088 AWK131078:AWM131088 BGG131078:BGI131088 BQC131078:BQE131088 BZY131078:CAA131088 CJU131078:CJW131088 CTQ131078:CTS131088 DDM131078:DDO131088 DNI131078:DNK131088 DXE131078:DXG131088 EHA131078:EHC131088 EQW131078:EQY131088 FAS131078:FAU131088 FKO131078:FKQ131088 FUK131078:FUM131088 GEG131078:GEI131088 GOC131078:GOE131088 GXY131078:GYA131088 HHU131078:HHW131088 HRQ131078:HRS131088 IBM131078:IBO131088 ILI131078:ILK131088 IVE131078:IVG131088 JFA131078:JFC131088 JOW131078:JOY131088 JYS131078:JYU131088 KIO131078:KIQ131088 KSK131078:KSM131088 LCG131078:LCI131088 LMC131078:LME131088 LVY131078:LWA131088 MFU131078:MFW131088 MPQ131078:MPS131088 MZM131078:MZO131088 NJI131078:NJK131088 NTE131078:NTG131088 ODA131078:ODC131088 OMW131078:OMY131088 OWS131078:OWU131088 PGO131078:PGQ131088 PQK131078:PQM131088 QAG131078:QAI131088 QKC131078:QKE131088 QTY131078:QUA131088 RDU131078:RDW131088 RNQ131078:RNS131088 RXM131078:RXO131088 SHI131078:SHK131088 SRE131078:SRG131088 TBA131078:TBC131088 TKW131078:TKY131088 TUS131078:TUU131088 UEO131078:UEQ131088 UOK131078:UOM131088 UYG131078:UYI131088 VIC131078:VIE131088 VRY131078:VSA131088 WBU131078:WBW131088 WLQ131078:WLS131088 WVM131078:WVO131088 G196614:I196624 JA196614:JC196624 SW196614:SY196624 ACS196614:ACU196624 AMO196614:AMQ196624 AWK196614:AWM196624 BGG196614:BGI196624 BQC196614:BQE196624 BZY196614:CAA196624 CJU196614:CJW196624 CTQ196614:CTS196624 DDM196614:DDO196624 DNI196614:DNK196624 DXE196614:DXG196624 EHA196614:EHC196624 EQW196614:EQY196624 FAS196614:FAU196624 FKO196614:FKQ196624 FUK196614:FUM196624 GEG196614:GEI196624 GOC196614:GOE196624 GXY196614:GYA196624 HHU196614:HHW196624 HRQ196614:HRS196624 IBM196614:IBO196624 ILI196614:ILK196624 IVE196614:IVG196624 JFA196614:JFC196624 JOW196614:JOY196624 JYS196614:JYU196624 KIO196614:KIQ196624 KSK196614:KSM196624 LCG196614:LCI196624 LMC196614:LME196624 LVY196614:LWA196624 MFU196614:MFW196624 MPQ196614:MPS196624 MZM196614:MZO196624 NJI196614:NJK196624 NTE196614:NTG196624 ODA196614:ODC196624 OMW196614:OMY196624 OWS196614:OWU196624 PGO196614:PGQ196624 PQK196614:PQM196624 QAG196614:QAI196624 QKC196614:QKE196624 QTY196614:QUA196624 RDU196614:RDW196624 RNQ196614:RNS196624 RXM196614:RXO196624 SHI196614:SHK196624 SRE196614:SRG196624 TBA196614:TBC196624 TKW196614:TKY196624 TUS196614:TUU196624 UEO196614:UEQ196624 UOK196614:UOM196624 UYG196614:UYI196624 VIC196614:VIE196624 VRY196614:VSA196624 WBU196614:WBW196624 WLQ196614:WLS196624 WVM196614:WVO196624 G262150:I262160 JA262150:JC262160 SW262150:SY262160 ACS262150:ACU262160 AMO262150:AMQ262160 AWK262150:AWM262160 BGG262150:BGI262160 BQC262150:BQE262160 BZY262150:CAA262160 CJU262150:CJW262160 CTQ262150:CTS262160 DDM262150:DDO262160 DNI262150:DNK262160 DXE262150:DXG262160 EHA262150:EHC262160 EQW262150:EQY262160 FAS262150:FAU262160 FKO262150:FKQ262160 FUK262150:FUM262160 GEG262150:GEI262160 GOC262150:GOE262160 GXY262150:GYA262160 HHU262150:HHW262160 HRQ262150:HRS262160 IBM262150:IBO262160 ILI262150:ILK262160 IVE262150:IVG262160 JFA262150:JFC262160 JOW262150:JOY262160 JYS262150:JYU262160 KIO262150:KIQ262160 KSK262150:KSM262160 LCG262150:LCI262160 LMC262150:LME262160 LVY262150:LWA262160 MFU262150:MFW262160 MPQ262150:MPS262160 MZM262150:MZO262160 NJI262150:NJK262160 NTE262150:NTG262160 ODA262150:ODC262160 OMW262150:OMY262160 OWS262150:OWU262160 PGO262150:PGQ262160 PQK262150:PQM262160 QAG262150:QAI262160 QKC262150:QKE262160 QTY262150:QUA262160 RDU262150:RDW262160 RNQ262150:RNS262160 RXM262150:RXO262160 SHI262150:SHK262160 SRE262150:SRG262160 TBA262150:TBC262160 TKW262150:TKY262160 TUS262150:TUU262160 UEO262150:UEQ262160 UOK262150:UOM262160 UYG262150:UYI262160 VIC262150:VIE262160 VRY262150:VSA262160 WBU262150:WBW262160 WLQ262150:WLS262160 WVM262150:WVO262160 G327686:I327696 JA327686:JC327696 SW327686:SY327696 ACS327686:ACU327696 AMO327686:AMQ327696 AWK327686:AWM327696 BGG327686:BGI327696 BQC327686:BQE327696 BZY327686:CAA327696 CJU327686:CJW327696 CTQ327686:CTS327696 DDM327686:DDO327696 DNI327686:DNK327696 DXE327686:DXG327696 EHA327686:EHC327696 EQW327686:EQY327696 FAS327686:FAU327696 FKO327686:FKQ327696 FUK327686:FUM327696 GEG327686:GEI327696 GOC327686:GOE327696 GXY327686:GYA327696 HHU327686:HHW327696 HRQ327686:HRS327696 IBM327686:IBO327696 ILI327686:ILK327696 IVE327686:IVG327696 JFA327686:JFC327696 JOW327686:JOY327696 JYS327686:JYU327696 KIO327686:KIQ327696 KSK327686:KSM327696 LCG327686:LCI327696 LMC327686:LME327696 LVY327686:LWA327696 MFU327686:MFW327696 MPQ327686:MPS327696 MZM327686:MZO327696 NJI327686:NJK327696 NTE327686:NTG327696 ODA327686:ODC327696 OMW327686:OMY327696 OWS327686:OWU327696 PGO327686:PGQ327696 PQK327686:PQM327696 QAG327686:QAI327696 QKC327686:QKE327696 QTY327686:QUA327696 RDU327686:RDW327696 RNQ327686:RNS327696 RXM327686:RXO327696 SHI327686:SHK327696 SRE327686:SRG327696 TBA327686:TBC327696 TKW327686:TKY327696 TUS327686:TUU327696 UEO327686:UEQ327696 UOK327686:UOM327696 UYG327686:UYI327696 VIC327686:VIE327696 VRY327686:VSA327696 WBU327686:WBW327696 WLQ327686:WLS327696 WVM327686:WVO327696 G393222:I393232 JA393222:JC393232 SW393222:SY393232 ACS393222:ACU393232 AMO393222:AMQ393232 AWK393222:AWM393232 BGG393222:BGI393232 BQC393222:BQE393232 BZY393222:CAA393232 CJU393222:CJW393232 CTQ393222:CTS393232 DDM393222:DDO393232 DNI393222:DNK393232 DXE393222:DXG393232 EHA393222:EHC393232 EQW393222:EQY393232 FAS393222:FAU393232 FKO393222:FKQ393232 FUK393222:FUM393232 GEG393222:GEI393232 GOC393222:GOE393232 GXY393222:GYA393232 HHU393222:HHW393232 HRQ393222:HRS393232 IBM393222:IBO393232 ILI393222:ILK393232 IVE393222:IVG393232 JFA393222:JFC393232 JOW393222:JOY393232 JYS393222:JYU393232 KIO393222:KIQ393232 KSK393222:KSM393232 LCG393222:LCI393232 LMC393222:LME393232 LVY393222:LWA393232 MFU393222:MFW393232 MPQ393222:MPS393232 MZM393222:MZO393232 NJI393222:NJK393232 NTE393222:NTG393232 ODA393222:ODC393232 OMW393222:OMY393232 OWS393222:OWU393232 PGO393222:PGQ393232 PQK393222:PQM393232 QAG393222:QAI393232 QKC393222:QKE393232 QTY393222:QUA393232 RDU393222:RDW393232 RNQ393222:RNS393232 RXM393222:RXO393232 SHI393222:SHK393232 SRE393222:SRG393232 TBA393222:TBC393232 TKW393222:TKY393232 TUS393222:TUU393232 UEO393222:UEQ393232 UOK393222:UOM393232 UYG393222:UYI393232 VIC393222:VIE393232 VRY393222:VSA393232 WBU393222:WBW393232 WLQ393222:WLS393232 WVM393222:WVO393232 G458758:I458768 JA458758:JC458768 SW458758:SY458768 ACS458758:ACU458768 AMO458758:AMQ458768 AWK458758:AWM458768 BGG458758:BGI458768 BQC458758:BQE458768 BZY458758:CAA458768 CJU458758:CJW458768 CTQ458758:CTS458768 DDM458758:DDO458768 DNI458758:DNK458768 DXE458758:DXG458768 EHA458758:EHC458768 EQW458758:EQY458768 FAS458758:FAU458768 FKO458758:FKQ458768 FUK458758:FUM458768 GEG458758:GEI458768 GOC458758:GOE458768 GXY458758:GYA458768 HHU458758:HHW458768 HRQ458758:HRS458768 IBM458758:IBO458768 ILI458758:ILK458768 IVE458758:IVG458768 JFA458758:JFC458768 JOW458758:JOY458768 JYS458758:JYU458768 KIO458758:KIQ458768 KSK458758:KSM458768 LCG458758:LCI458768 LMC458758:LME458768 LVY458758:LWA458768 MFU458758:MFW458768 MPQ458758:MPS458768 MZM458758:MZO458768 NJI458758:NJK458768 NTE458758:NTG458768 ODA458758:ODC458768 OMW458758:OMY458768 OWS458758:OWU458768 PGO458758:PGQ458768 PQK458758:PQM458768 QAG458758:QAI458768 QKC458758:QKE458768 QTY458758:QUA458768 RDU458758:RDW458768 RNQ458758:RNS458768 RXM458758:RXO458768 SHI458758:SHK458768 SRE458758:SRG458768 TBA458758:TBC458768 TKW458758:TKY458768 TUS458758:TUU458768 UEO458758:UEQ458768 UOK458758:UOM458768 UYG458758:UYI458768 VIC458758:VIE458768 VRY458758:VSA458768 WBU458758:WBW458768 WLQ458758:WLS458768 WVM458758:WVO458768 G524294:I524304 JA524294:JC524304 SW524294:SY524304 ACS524294:ACU524304 AMO524294:AMQ524304 AWK524294:AWM524304 BGG524294:BGI524304 BQC524294:BQE524304 BZY524294:CAA524304 CJU524294:CJW524304 CTQ524294:CTS524304 DDM524294:DDO524304 DNI524294:DNK524304 DXE524294:DXG524304 EHA524294:EHC524304 EQW524294:EQY524304 FAS524294:FAU524304 FKO524294:FKQ524304 FUK524294:FUM524304 GEG524294:GEI524304 GOC524294:GOE524304 GXY524294:GYA524304 HHU524294:HHW524304 HRQ524294:HRS524304 IBM524294:IBO524304 ILI524294:ILK524304 IVE524294:IVG524304 JFA524294:JFC524304 JOW524294:JOY524304 JYS524294:JYU524304 KIO524294:KIQ524304 KSK524294:KSM524304 LCG524294:LCI524304 LMC524294:LME524304 LVY524294:LWA524304 MFU524294:MFW524304 MPQ524294:MPS524304 MZM524294:MZO524304 NJI524294:NJK524304 NTE524294:NTG524304 ODA524294:ODC524304 OMW524294:OMY524304 OWS524294:OWU524304 PGO524294:PGQ524304 PQK524294:PQM524304 QAG524294:QAI524304 QKC524294:QKE524304 QTY524294:QUA524304 RDU524294:RDW524304 RNQ524294:RNS524304 RXM524294:RXO524304 SHI524294:SHK524304 SRE524294:SRG524304 TBA524294:TBC524304 TKW524294:TKY524304 TUS524294:TUU524304 UEO524294:UEQ524304 UOK524294:UOM524304 UYG524294:UYI524304 VIC524294:VIE524304 VRY524294:VSA524304 WBU524294:WBW524304 WLQ524294:WLS524304 WVM524294:WVO524304 G589830:I589840 JA589830:JC589840 SW589830:SY589840 ACS589830:ACU589840 AMO589830:AMQ589840 AWK589830:AWM589840 BGG589830:BGI589840 BQC589830:BQE589840 BZY589830:CAA589840 CJU589830:CJW589840 CTQ589830:CTS589840 DDM589830:DDO589840 DNI589830:DNK589840 DXE589830:DXG589840 EHA589830:EHC589840 EQW589830:EQY589840 FAS589830:FAU589840 FKO589830:FKQ589840 FUK589830:FUM589840 GEG589830:GEI589840 GOC589830:GOE589840 GXY589830:GYA589840 HHU589830:HHW589840 HRQ589830:HRS589840 IBM589830:IBO589840 ILI589830:ILK589840 IVE589830:IVG589840 JFA589830:JFC589840 JOW589830:JOY589840 JYS589830:JYU589840 KIO589830:KIQ589840 KSK589830:KSM589840 LCG589830:LCI589840 LMC589830:LME589840 LVY589830:LWA589840 MFU589830:MFW589840 MPQ589830:MPS589840 MZM589830:MZO589840 NJI589830:NJK589840 NTE589830:NTG589840 ODA589830:ODC589840 OMW589830:OMY589840 OWS589830:OWU589840 PGO589830:PGQ589840 PQK589830:PQM589840 QAG589830:QAI589840 QKC589830:QKE589840 QTY589830:QUA589840 RDU589830:RDW589840 RNQ589830:RNS589840 RXM589830:RXO589840 SHI589830:SHK589840 SRE589830:SRG589840 TBA589830:TBC589840 TKW589830:TKY589840 TUS589830:TUU589840 UEO589830:UEQ589840 UOK589830:UOM589840 UYG589830:UYI589840 VIC589830:VIE589840 VRY589830:VSA589840 WBU589830:WBW589840 WLQ589830:WLS589840 WVM589830:WVO589840 G655366:I655376 JA655366:JC655376 SW655366:SY655376 ACS655366:ACU655376 AMO655366:AMQ655376 AWK655366:AWM655376 BGG655366:BGI655376 BQC655366:BQE655376 BZY655366:CAA655376 CJU655366:CJW655376 CTQ655366:CTS655376 DDM655366:DDO655376 DNI655366:DNK655376 DXE655366:DXG655376 EHA655366:EHC655376 EQW655366:EQY655376 FAS655366:FAU655376 FKO655366:FKQ655376 FUK655366:FUM655376 GEG655366:GEI655376 GOC655366:GOE655376 GXY655366:GYA655376 HHU655366:HHW655376 HRQ655366:HRS655376 IBM655366:IBO655376 ILI655366:ILK655376 IVE655366:IVG655376 JFA655366:JFC655376 JOW655366:JOY655376 JYS655366:JYU655376 KIO655366:KIQ655376 KSK655366:KSM655376 LCG655366:LCI655376 LMC655366:LME655376 LVY655366:LWA655376 MFU655366:MFW655376 MPQ655366:MPS655376 MZM655366:MZO655376 NJI655366:NJK655376 NTE655366:NTG655376 ODA655366:ODC655376 OMW655366:OMY655376 OWS655366:OWU655376 PGO655366:PGQ655376 PQK655366:PQM655376 QAG655366:QAI655376 QKC655366:QKE655376 QTY655366:QUA655376 RDU655366:RDW655376 RNQ655366:RNS655376 RXM655366:RXO655376 SHI655366:SHK655376 SRE655366:SRG655376 TBA655366:TBC655376 TKW655366:TKY655376 TUS655366:TUU655376 UEO655366:UEQ655376 UOK655366:UOM655376 UYG655366:UYI655376 VIC655366:VIE655376 VRY655366:VSA655376 WBU655366:WBW655376 WLQ655366:WLS655376 WVM655366:WVO655376 G720902:I720912 JA720902:JC720912 SW720902:SY720912 ACS720902:ACU720912 AMO720902:AMQ720912 AWK720902:AWM720912 BGG720902:BGI720912 BQC720902:BQE720912 BZY720902:CAA720912 CJU720902:CJW720912 CTQ720902:CTS720912 DDM720902:DDO720912 DNI720902:DNK720912 DXE720902:DXG720912 EHA720902:EHC720912 EQW720902:EQY720912 FAS720902:FAU720912 FKO720902:FKQ720912 FUK720902:FUM720912 GEG720902:GEI720912 GOC720902:GOE720912 GXY720902:GYA720912 HHU720902:HHW720912 HRQ720902:HRS720912 IBM720902:IBO720912 ILI720902:ILK720912 IVE720902:IVG720912 JFA720902:JFC720912 JOW720902:JOY720912 JYS720902:JYU720912 KIO720902:KIQ720912 KSK720902:KSM720912 LCG720902:LCI720912 LMC720902:LME720912 LVY720902:LWA720912 MFU720902:MFW720912 MPQ720902:MPS720912 MZM720902:MZO720912 NJI720902:NJK720912 NTE720902:NTG720912 ODA720902:ODC720912 OMW720902:OMY720912 OWS720902:OWU720912 PGO720902:PGQ720912 PQK720902:PQM720912 QAG720902:QAI720912 QKC720902:QKE720912 QTY720902:QUA720912 RDU720902:RDW720912 RNQ720902:RNS720912 RXM720902:RXO720912 SHI720902:SHK720912 SRE720902:SRG720912 TBA720902:TBC720912 TKW720902:TKY720912 TUS720902:TUU720912 UEO720902:UEQ720912 UOK720902:UOM720912 UYG720902:UYI720912 VIC720902:VIE720912 VRY720902:VSA720912 WBU720902:WBW720912 WLQ720902:WLS720912 WVM720902:WVO720912 G786438:I786448 JA786438:JC786448 SW786438:SY786448 ACS786438:ACU786448 AMO786438:AMQ786448 AWK786438:AWM786448 BGG786438:BGI786448 BQC786438:BQE786448 BZY786438:CAA786448 CJU786438:CJW786448 CTQ786438:CTS786448 DDM786438:DDO786448 DNI786438:DNK786448 DXE786438:DXG786448 EHA786438:EHC786448 EQW786438:EQY786448 FAS786438:FAU786448 FKO786438:FKQ786448 FUK786438:FUM786448 GEG786438:GEI786448 GOC786438:GOE786448 GXY786438:GYA786448 HHU786438:HHW786448 HRQ786438:HRS786448 IBM786438:IBO786448 ILI786438:ILK786448 IVE786438:IVG786448 JFA786438:JFC786448 JOW786438:JOY786448 JYS786438:JYU786448 KIO786438:KIQ786448 KSK786438:KSM786448 LCG786438:LCI786448 LMC786438:LME786448 LVY786438:LWA786448 MFU786438:MFW786448 MPQ786438:MPS786448 MZM786438:MZO786448 NJI786438:NJK786448 NTE786438:NTG786448 ODA786438:ODC786448 OMW786438:OMY786448 OWS786438:OWU786448 PGO786438:PGQ786448 PQK786438:PQM786448 QAG786438:QAI786448 QKC786438:QKE786448 QTY786438:QUA786448 RDU786438:RDW786448 RNQ786438:RNS786448 RXM786438:RXO786448 SHI786438:SHK786448 SRE786438:SRG786448 TBA786438:TBC786448 TKW786438:TKY786448 TUS786438:TUU786448 UEO786438:UEQ786448 UOK786438:UOM786448 UYG786438:UYI786448 VIC786438:VIE786448 VRY786438:VSA786448 WBU786438:WBW786448 WLQ786438:WLS786448 WVM786438:WVO786448 G851974:I851984 JA851974:JC851984 SW851974:SY851984 ACS851974:ACU851984 AMO851974:AMQ851984 AWK851974:AWM851984 BGG851974:BGI851984 BQC851974:BQE851984 BZY851974:CAA851984 CJU851974:CJW851984 CTQ851974:CTS851984 DDM851974:DDO851984 DNI851974:DNK851984 DXE851974:DXG851984 EHA851974:EHC851984 EQW851974:EQY851984 FAS851974:FAU851984 FKO851974:FKQ851984 FUK851974:FUM851984 GEG851974:GEI851984 GOC851974:GOE851984 GXY851974:GYA851984 HHU851974:HHW851984 HRQ851974:HRS851984 IBM851974:IBO851984 ILI851974:ILK851984 IVE851974:IVG851984 JFA851974:JFC851984 JOW851974:JOY851984 JYS851974:JYU851984 KIO851974:KIQ851984 KSK851974:KSM851984 LCG851974:LCI851984 LMC851974:LME851984 LVY851974:LWA851984 MFU851974:MFW851984 MPQ851974:MPS851984 MZM851974:MZO851984 NJI851974:NJK851984 NTE851974:NTG851984 ODA851974:ODC851984 OMW851974:OMY851984 OWS851974:OWU851984 PGO851974:PGQ851984 PQK851974:PQM851984 QAG851974:QAI851984 QKC851974:QKE851984 QTY851974:QUA851984 RDU851974:RDW851984 RNQ851974:RNS851984 RXM851974:RXO851984 SHI851974:SHK851984 SRE851974:SRG851984 TBA851974:TBC851984 TKW851974:TKY851984 TUS851974:TUU851984 UEO851974:UEQ851984 UOK851974:UOM851984 UYG851974:UYI851984 VIC851974:VIE851984 VRY851974:VSA851984 WBU851974:WBW851984 WLQ851974:WLS851984 WVM851974:WVO851984 G917510:I917520 JA917510:JC917520 SW917510:SY917520 ACS917510:ACU917520 AMO917510:AMQ917520 AWK917510:AWM917520 BGG917510:BGI917520 BQC917510:BQE917520 BZY917510:CAA917520 CJU917510:CJW917520 CTQ917510:CTS917520 DDM917510:DDO917520 DNI917510:DNK917520 DXE917510:DXG917520 EHA917510:EHC917520 EQW917510:EQY917520 FAS917510:FAU917520 FKO917510:FKQ917520 FUK917510:FUM917520 GEG917510:GEI917520 GOC917510:GOE917520 GXY917510:GYA917520 HHU917510:HHW917520 HRQ917510:HRS917520 IBM917510:IBO917520 ILI917510:ILK917520 IVE917510:IVG917520 JFA917510:JFC917520 JOW917510:JOY917520 JYS917510:JYU917520 KIO917510:KIQ917520 KSK917510:KSM917520 LCG917510:LCI917520 LMC917510:LME917520 LVY917510:LWA917520 MFU917510:MFW917520 MPQ917510:MPS917520 MZM917510:MZO917520 NJI917510:NJK917520 NTE917510:NTG917520 ODA917510:ODC917520 OMW917510:OMY917520 OWS917510:OWU917520 PGO917510:PGQ917520 PQK917510:PQM917520 QAG917510:QAI917520 QKC917510:QKE917520 QTY917510:QUA917520 RDU917510:RDW917520 RNQ917510:RNS917520 RXM917510:RXO917520 SHI917510:SHK917520 SRE917510:SRG917520 TBA917510:TBC917520 TKW917510:TKY917520 TUS917510:TUU917520 UEO917510:UEQ917520 UOK917510:UOM917520 UYG917510:UYI917520 VIC917510:VIE917520 VRY917510:VSA917520 WBU917510:WBW917520 WLQ917510:WLS917520 WVM917510:WVO917520 G983046:I983056 JA983046:JC983056 SW983046:SY983056 ACS983046:ACU983056 AMO983046:AMQ983056 AWK983046:AWM983056 BGG983046:BGI983056 BQC983046:BQE983056 BZY983046:CAA983056 CJU983046:CJW983056 CTQ983046:CTS983056 DDM983046:DDO983056 DNI983046:DNK983056 DXE983046:DXG983056 EHA983046:EHC983056 EQW983046:EQY983056 FAS983046:FAU983056 FKO983046:FKQ983056 FUK983046:FUM983056 GEG983046:GEI983056 GOC983046:GOE983056 GXY983046:GYA983056 HHU983046:HHW983056 HRQ983046:HRS983056 IBM983046:IBO983056 ILI983046:ILK983056 IVE983046:IVG983056 JFA983046:JFC983056 JOW983046:JOY983056 JYS983046:JYU983056 KIO983046:KIQ983056 KSK983046:KSM983056 LCG983046:LCI983056 LMC983046:LME983056 LVY983046:LWA983056 MFU983046:MFW983056 MPQ983046:MPS983056 MZM983046:MZO983056 NJI983046:NJK983056 NTE983046:NTG983056 ODA983046:ODC983056 OMW983046:OMY983056 OWS983046:OWU983056 PGO983046:PGQ983056 PQK983046:PQM983056 QAG983046:QAI983056 QKC983046:QKE983056 QTY983046:QUA983056 RDU983046:RDW983056 RNQ983046:RNS983056 RXM983046:RXO983056 SHI983046:SHK983056 SRE983046:SRG983056 TBA983046:TBC983056 TKW983046:TKY983056 TUS983046:TUU983056 UEO983046:UEQ983056 UOK983046:UOM983056 UYG983046:UYI983056 VIC983046:VIE983056 VRY983046:VSA983056 WBU983046:WBW983056 WLQ983046:WLS983056 WVM983046:WVO983056" xr:uid="{6C0F6DCC-13B1-4902-A4F4-691E02128C75}"/>
  </dataValidations>
  <printOptions horizontalCentered="1"/>
  <pageMargins left="0.98425196850393704" right="0.98425196850393704" top="0.94488188976377963" bottom="0.43307086614173229" header="0.35433070866141736" footer="0.31496062992125984"/>
  <pageSetup paperSize="9" scale="65" fitToHeight="0" orientation="landscape" r:id="rId1"/>
  <headerFooter alignWithMargins="0">
    <oddFooter>&amp;C横浜-別記様式4（&amp;P/&amp;N）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0A509-6408-4C64-B4EC-3264F31BBBC0}">
  <sheetPr>
    <tabColor theme="8" tint="0.39997558519241921"/>
    <pageSetUpPr fitToPage="1"/>
  </sheetPr>
  <dimension ref="A1:L16"/>
  <sheetViews>
    <sheetView view="pageBreakPreview" topLeftCell="A4" zoomScale="85" zoomScaleNormal="100" zoomScaleSheetLayoutView="85" workbookViewId="0">
      <pane xSplit="1" ySplit="5" topLeftCell="B9" activePane="bottomRight" state="frozen"/>
      <selection activeCell="F8" sqref="F8"/>
      <selection pane="topRight" activeCell="F8" sqref="F8"/>
      <selection pane="bottomLeft" activeCell="F8" sqref="F8"/>
      <selection pane="bottomRight" activeCell="A5" sqref="A5:K5"/>
    </sheetView>
  </sheetViews>
  <sheetFormatPr defaultColWidth="9" defaultRowHeight="13.2" x14ac:dyDescent="0.2"/>
  <cols>
    <col min="1" max="1" width="25.21875" style="11" customWidth="1"/>
    <col min="2" max="2" width="22.77734375" style="74" customWidth="1"/>
    <col min="3" max="3" width="13.77734375" style="11" customWidth="1"/>
    <col min="4" max="4" width="20.109375" style="11" customWidth="1"/>
    <col min="5" max="5" width="12" style="11" customWidth="1"/>
    <col min="6" max="6" width="32.77734375" style="11" customWidth="1"/>
    <col min="7" max="7" width="12.6640625" style="74" customWidth="1"/>
    <col min="8" max="8" width="10.88671875" style="74" customWidth="1"/>
    <col min="9" max="9" width="8.33203125" style="61" customWidth="1"/>
    <col min="10" max="10" width="8.109375" style="11" customWidth="1"/>
    <col min="11" max="11" width="8" style="11" customWidth="1"/>
    <col min="12" max="12" width="11.77734375" style="11" customWidth="1"/>
    <col min="13" max="253" width="9" style="11"/>
    <col min="254" max="254" width="25.21875" style="11" customWidth="1"/>
    <col min="255" max="255" width="22.77734375" style="11" customWidth="1"/>
    <col min="256" max="256" width="13.77734375" style="11" customWidth="1"/>
    <col min="257" max="257" width="20.109375" style="11" customWidth="1"/>
    <col min="258" max="258" width="12" style="11" customWidth="1"/>
    <col min="259" max="259" width="32.77734375" style="11" customWidth="1"/>
    <col min="260" max="260" width="12.6640625" style="11" customWidth="1"/>
    <col min="261" max="261" width="10.88671875" style="11" customWidth="1"/>
    <col min="262" max="262" width="8.33203125" style="11" customWidth="1"/>
    <col min="263" max="263" width="8.109375" style="11" customWidth="1"/>
    <col min="264" max="264" width="8" style="11" customWidth="1"/>
    <col min="265" max="265" width="11.77734375" style="11" customWidth="1"/>
    <col min="266" max="266" width="9" style="11"/>
    <col min="267" max="267" width="10.5546875" style="11" customWidth="1"/>
    <col min="268" max="509" width="9" style="11"/>
    <col min="510" max="510" width="25.21875" style="11" customWidth="1"/>
    <col min="511" max="511" width="22.77734375" style="11" customWidth="1"/>
    <col min="512" max="512" width="13.77734375" style="11" customWidth="1"/>
    <col min="513" max="513" width="20.109375" style="11" customWidth="1"/>
    <col min="514" max="514" width="12" style="11" customWidth="1"/>
    <col min="515" max="515" width="32.77734375" style="11" customWidth="1"/>
    <col min="516" max="516" width="12.6640625" style="11" customWidth="1"/>
    <col min="517" max="517" width="10.88671875" style="11" customWidth="1"/>
    <col min="518" max="518" width="8.33203125" style="11" customWidth="1"/>
    <col min="519" max="519" width="8.109375" style="11" customWidth="1"/>
    <col min="520" max="520" width="8" style="11" customWidth="1"/>
    <col min="521" max="521" width="11.77734375" style="11" customWidth="1"/>
    <col min="522" max="522" width="9" style="11"/>
    <col min="523" max="523" width="10.5546875" style="11" customWidth="1"/>
    <col min="524" max="765" width="9" style="11"/>
    <col min="766" max="766" width="25.21875" style="11" customWidth="1"/>
    <col min="767" max="767" width="22.77734375" style="11" customWidth="1"/>
    <col min="768" max="768" width="13.77734375" style="11" customWidth="1"/>
    <col min="769" max="769" width="20.109375" style="11" customWidth="1"/>
    <col min="770" max="770" width="12" style="11" customWidth="1"/>
    <col min="771" max="771" width="32.77734375" style="11" customWidth="1"/>
    <col min="772" max="772" width="12.6640625" style="11" customWidth="1"/>
    <col min="773" max="773" width="10.88671875" style="11" customWidth="1"/>
    <col min="774" max="774" width="8.33203125" style="11" customWidth="1"/>
    <col min="775" max="775" width="8.109375" style="11" customWidth="1"/>
    <col min="776" max="776" width="8" style="11" customWidth="1"/>
    <col min="777" max="777" width="11.77734375" style="11" customWidth="1"/>
    <col min="778" max="778" width="9" style="11"/>
    <col min="779" max="779" width="10.5546875" style="11" customWidth="1"/>
    <col min="780" max="1021" width="9" style="11"/>
    <col min="1022" max="1022" width="25.21875" style="11" customWidth="1"/>
    <col min="1023" max="1023" width="22.77734375" style="11" customWidth="1"/>
    <col min="1024" max="1024" width="13.77734375" style="11" customWidth="1"/>
    <col min="1025" max="1025" width="20.109375" style="11" customWidth="1"/>
    <col min="1026" max="1026" width="12" style="11" customWidth="1"/>
    <col min="1027" max="1027" width="32.77734375" style="11" customWidth="1"/>
    <col min="1028" max="1028" width="12.6640625" style="11" customWidth="1"/>
    <col min="1029" max="1029" width="10.88671875" style="11" customWidth="1"/>
    <col min="1030" max="1030" width="8.33203125" style="11" customWidth="1"/>
    <col min="1031" max="1031" width="8.109375" style="11" customWidth="1"/>
    <col min="1032" max="1032" width="8" style="11" customWidth="1"/>
    <col min="1033" max="1033" width="11.77734375" style="11" customWidth="1"/>
    <col min="1034" max="1034" width="9" style="11"/>
    <col min="1035" max="1035" width="10.5546875" style="11" customWidth="1"/>
    <col min="1036" max="1277" width="9" style="11"/>
    <col min="1278" max="1278" width="25.21875" style="11" customWidth="1"/>
    <col min="1279" max="1279" width="22.77734375" style="11" customWidth="1"/>
    <col min="1280" max="1280" width="13.77734375" style="11" customWidth="1"/>
    <col min="1281" max="1281" width="20.109375" style="11" customWidth="1"/>
    <col min="1282" max="1282" width="12" style="11" customWidth="1"/>
    <col min="1283" max="1283" width="32.77734375" style="11" customWidth="1"/>
    <col min="1284" max="1284" width="12.6640625" style="11" customWidth="1"/>
    <col min="1285" max="1285" width="10.88671875" style="11" customWidth="1"/>
    <col min="1286" max="1286" width="8.33203125" style="11" customWidth="1"/>
    <col min="1287" max="1287" width="8.109375" style="11" customWidth="1"/>
    <col min="1288" max="1288" width="8" style="11" customWidth="1"/>
    <col min="1289" max="1289" width="11.77734375" style="11" customWidth="1"/>
    <col min="1290" max="1290" width="9" style="11"/>
    <col min="1291" max="1291" width="10.5546875" style="11" customWidth="1"/>
    <col min="1292" max="1533" width="9" style="11"/>
    <col min="1534" max="1534" width="25.21875" style="11" customWidth="1"/>
    <col min="1535" max="1535" width="22.77734375" style="11" customWidth="1"/>
    <col min="1536" max="1536" width="13.77734375" style="11" customWidth="1"/>
    <col min="1537" max="1537" width="20.109375" style="11" customWidth="1"/>
    <col min="1538" max="1538" width="12" style="11" customWidth="1"/>
    <col min="1539" max="1539" width="32.77734375" style="11" customWidth="1"/>
    <col min="1540" max="1540" width="12.6640625" style="11" customWidth="1"/>
    <col min="1541" max="1541" width="10.88671875" style="11" customWidth="1"/>
    <col min="1542" max="1542" width="8.33203125" style="11" customWidth="1"/>
    <col min="1543" max="1543" width="8.109375" style="11" customWidth="1"/>
    <col min="1544" max="1544" width="8" style="11" customWidth="1"/>
    <col min="1545" max="1545" width="11.77734375" style="11" customWidth="1"/>
    <col min="1546" max="1546" width="9" style="11"/>
    <col min="1547" max="1547" width="10.5546875" style="11" customWidth="1"/>
    <col min="1548" max="1789" width="9" style="11"/>
    <col min="1790" max="1790" width="25.21875" style="11" customWidth="1"/>
    <col min="1791" max="1791" width="22.77734375" style="11" customWidth="1"/>
    <col min="1792" max="1792" width="13.77734375" style="11" customWidth="1"/>
    <col min="1793" max="1793" width="20.109375" style="11" customWidth="1"/>
    <col min="1794" max="1794" width="12" style="11" customWidth="1"/>
    <col min="1795" max="1795" width="32.77734375" style="11" customWidth="1"/>
    <col min="1796" max="1796" width="12.6640625" style="11" customWidth="1"/>
    <col min="1797" max="1797" width="10.88671875" style="11" customWidth="1"/>
    <col min="1798" max="1798" width="8.33203125" style="11" customWidth="1"/>
    <col min="1799" max="1799" width="8.109375" style="11" customWidth="1"/>
    <col min="1800" max="1800" width="8" style="11" customWidth="1"/>
    <col min="1801" max="1801" width="11.77734375" style="11" customWidth="1"/>
    <col min="1802" max="1802" width="9" style="11"/>
    <col min="1803" max="1803" width="10.5546875" style="11" customWidth="1"/>
    <col min="1804" max="2045" width="9" style="11"/>
    <col min="2046" max="2046" width="25.21875" style="11" customWidth="1"/>
    <col min="2047" max="2047" width="22.77734375" style="11" customWidth="1"/>
    <col min="2048" max="2048" width="13.77734375" style="11" customWidth="1"/>
    <col min="2049" max="2049" width="20.109375" style="11" customWidth="1"/>
    <col min="2050" max="2050" width="12" style="11" customWidth="1"/>
    <col min="2051" max="2051" width="32.77734375" style="11" customWidth="1"/>
    <col min="2052" max="2052" width="12.6640625" style="11" customWidth="1"/>
    <col min="2053" max="2053" width="10.88671875" style="11" customWidth="1"/>
    <col min="2054" max="2054" width="8.33203125" style="11" customWidth="1"/>
    <col min="2055" max="2055" width="8.109375" style="11" customWidth="1"/>
    <col min="2056" max="2056" width="8" style="11" customWidth="1"/>
    <col min="2057" max="2057" width="11.77734375" style="11" customWidth="1"/>
    <col min="2058" max="2058" width="9" style="11"/>
    <col min="2059" max="2059" width="10.5546875" style="11" customWidth="1"/>
    <col min="2060" max="2301" width="9" style="11"/>
    <col min="2302" max="2302" width="25.21875" style="11" customWidth="1"/>
    <col min="2303" max="2303" width="22.77734375" style="11" customWidth="1"/>
    <col min="2304" max="2304" width="13.77734375" style="11" customWidth="1"/>
    <col min="2305" max="2305" width="20.109375" style="11" customWidth="1"/>
    <col min="2306" max="2306" width="12" style="11" customWidth="1"/>
    <col min="2307" max="2307" width="32.77734375" style="11" customWidth="1"/>
    <col min="2308" max="2308" width="12.6640625" style="11" customWidth="1"/>
    <col min="2309" max="2309" width="10.88671875" style="11" customWidth="1"/>
    <col min="2310" max="2310" width="8.33203125" style="11" customWidth="1"/>
    <col min="2311" max="2311" width="8.109375" style="11" customWidth="1"/>
    <col min="2312" max="2312" width="8" style="11" customWidth="1"/>
    <col min="2313" max="2313" width="11.77734375" style="11" customWidth="1"/>
    <col min="2314" max="2314" width="9" style="11"/>
    <col min="2315" max="2315" width="10.5546875" style="11" customWidth="1"/>
    <col min="2316" max="2557" width="9" style="11"/>
    <col min="2558" max="2558" width="25.21875" style="11" customWidth="1"/>
    <col min="2559" max="2559" width="22.77734375" style="11" customWidth="1"/>
    <col min="2560" max="2560" width="13.77734375" style="11" customWidth="1"/>
    <col min="2561" max="2561" width="20.109375" style="11" customWidth="1"/>
    <col min="2562" max="2562" width="12" style="11" customWidth="1"/>
    <col min="2563" max="2563" width="32.77734375" style="11" customWidth="1"/>
    <col min="2564" max="2564" width="12.6640625" style="11" customWidth="1"/>
    <col min="2565" max="2565" width="10.88671875" style="11" customWidth="1"/>
    <col min="2566" max="2566" width="8.33203125" style="11" customWidth="1"/>
    <col min="2567" max="2567" width="8.109375" style="11" customWidth="1"/>
    <col min="2568" max="2568" width="8" style="11" customWidth="1"/>
    <col min="2569" max="2569" width="11.77734375" style="11" customWidth="1"/>
    <col min="2570" max="2570" width="9" style="11"/>
    <col min="2571" max="2571" width="10.5546875" style="11" customWidth="1"/>
    <col min="2572" max="2813" width="9" style="11"/>
    <col min="2814" max="2814" width="25.21875" style="11" customWidth="1"/>
    <col min="2815" max="2815" width="22.77734375" style="11" customWidth="1"/>
    <col min="2816" max="2816" width="13.77734375" style="11" customWidth="1"/>
    <col min="2817" max="2817" width="20.109375" style="11" customWidth="1"/>
    <col min="2818" max="2818" width="12" style="11" customWidth="1"/>
    <col min="2819" max="2819" width="32.77734375" style="11" customWidth="1"/>
    <col min="2820" max="2820" width="12.6640625" style="11" customWidth="1"/>
    <col min="2821" max="2821" width="10.88671875" style="11" customWidth="1"/>
    <col min="2822" max="2822" width="8.33203125" style="11" customWidth="1"/>
    <col min="2823" max="2823" width="8.109375" style="11" customWidth="1"/>
    <col min="2824" max="2824" width="8" style="11" customWidth="1"/>
    <col min="2825" max="2825" width="11.77734375" style="11" customWidth="1"/>
    <col min="2826" max="2826" width="9" style="11"/>
    <col min="2827" max="2827" width="10.5546875" style="11" customWidth="1"/>
    <col min="2828" max="3069" width="9" style="11"/>
    <col min="3070" max="3070" width="25.21875" style="11" customWidth="1"/>
    <col min="3071" max="3071" width="22.77734375" style="11" customWidth="1"/>
    <col min="3072" max="3072" width="13.77734375" style="11" customWidth="1"/>
    <col min="3073" max="3073" width="20.109375" style="11" customWidth="1"/>
    <col min="3074" max="3074" width="12" style="11" customWidth="1"/>
    <col min="3075" max="3075" width="32.77734375" style="11" customWidth="1"/>
    <col min="3076" max="3076" width="12.6640625" style="11" customWidth="1"/>
    <col min="3077" max="3077" width="10.88671875" style="11" customWidth="1"/>
    <col min="3078" max="3078" width="8.33203125" style="11" customWidth="1"/>
    <col min="3079" max="3079" width="8.109375" style="11" customWidth="1"/>
    <col min="3080" max="3080" width="8" style="11" customWidth="1"/>
    <col min="3081" max="3081" width="11.77734375" style="11" customWidth="1"/>
    <col min="3082" max="3082" width="9" style="11"/>
    <col min="3083" max="3083" width="10.5546875" style="11" customWidth="1"/>
    <col min="3084" max="3325" width="9" style="11"/>
    <col min="3326" max="3326" width="25.21875" style="11" customWidth="1"/>
    <col min="3327" max="3327" width="22.77734375" style="11" customWidth="1"/>
    <col min="3328" max="3328" width="13.77734375" style="11" customWidth="1"/>
    <col min="3329" max="3329" width="20.109375" style="11" customWidth="1"/>
    <col min="3330" max="3330" width="12" style="11" customWidth="1"/>
    <col min="3331" max="3331" width="32.77734375" style="11" customWidth="1"/>
    <col min="3332" max="3332" width="12.6640625" style="11" customWidth="1"/>
    <col min="3333" max="3333" width="10.88671875" style="11" customWidth="1"/>
    <col min="3334" max="3334" width="8.33203125" style="11" customWidth="1"/>
    <col min="3335" max="3335" width="8.109375" style="11" customWidth="1"/>
    <col min="3336" max="3336" width="8" style="11" customWidth="1"/>
    <col min="3337" max="3337" width="11.77734375" style="11" customWidth="1"/>
    <col min="3338" max="3338" width="9" style="11"/>
    <col min="3339" max="3339" width="10.5546875" style="11" customWidth="1"/>
    <col min="3340" max="3581" width="9" style="11"/>
    <col min="3582" max="3582" width="25.21875" style="11" customWidth="1"/>
    <col min="3583" max="3583" width="22.77734375" style="11" customWidth="1"/>
    <col min="3584" max="3584" width="13.77734375" style="11" customWidth="1"/>
    <col min="3585" max="3585" width="20.109375" style="11" customWidth="1"/>
    <col min="3586" max="3586" width="12" style="11" customWidth="1"/>
    <col min="3587" max="3587" width="32.77734375" style="11" customWidth="1"/>
    <col min="3588" max="3588" width="12.6640625" style="11" customWidth="1"/>
    <col min="3589" max="3589" width="10.88671875" style="11" customWidth="1"/>
    <col min="3590" max="3590" width="8.33203125" style="11" customWidth="1"/>
    <col min="3591" max="3591" width="8.109375" style="11" customWidth="1"/>
    <col min="3592" max="3592" width="8" style="11" customWidth="1"/>
    <col min="3593" max="3593" width="11.77734375" style="11" customWidth="1"/>
    <col min="3594" max="3594" width="9" style="11"/>
    <col min="3595" max="3595" width="10.5546875" style="11" customWidth="1"/>
    <col min="3596" max="3837" width="9" style="11"/>
    <col min="3838" max="3838" width="25.21875" style="11" customWidth="1"/>
    <col min="3839" max="3839" width="22.77734375" style="11" customWidth="1"/>
    <col min="3840" max="3840" width="13.77734375" style="11" customWidth="1"/>
    <col min="3841" max="3841" width="20.109375" style="11" customWidth="1"/>
    <col min="3842" max="3842" width="12" style="11" customWidth="1"/>
    <col min="3843" max="3843" width="32.77734375" style="11" customWidth="1"/>
    <col min="3844" max="3844" width="12.6640625" style="11" customWidth="1"/>
    <col min="3845" max="3845" width="10.88671875" style="11" customWidth="1"/>
    <col min="3846" max="3846" width="8.33203125" style="11" customWidth="1"/>
    <col min="3847" max="3847" width="8.109375" style="11" customWidth="1"/>
    <col min="3848" max="3848" width="8" style="11" customWidth="1"/>
    <col min="3849" max="3849" width="11.77734375" style="11" customWidth="1"/>
    <col min="3850" max="3850" width="9" style="11"/>
    <col min="3851" max="3851" width="10.5546875" style="11" customWidth="1"/>
    <col min="3852" max="4093" width="9" style="11"/>
    <col min="4094" max="4094" width="25.21875" style="11" customWidth="1"/>
    <col min="4095" max="4095" width="22.77734375" style="11" customWidth="1"/>
    <col min="4096" max="4096" width="13.77734375" style="11" customWidth="1"/>
    <col min="4097" max="4097" width="20.109375" style="11" customWidth="1"/>
    <col min="4098" max="4098" width="12" style="11" customWidth="1"/>
    <col min="4099" max="4099" width="32.77734375" style="11" customWidth="1"/>
    <col min="4100" max="4100" width="12.6640625" style="11" customWidth="1"/>
    <col min="4101" max="4101" width="10.88671875" style="11" customWidth="1"/>
    <col min="4102" max="4102" width="8.33203125" style="11" customWidth="1"/>
    <col min="4103" max="4103" width="8.109375" style="11" customWidth="1"/>
    <col min="4104" max="4104" width="8" style="11" customWidth="1"/>
    <col min="4105" max="4105" width="11.77734375" style="11" customWidth="1"/>
    <col min="4106" max="4106" width="9" style="11"/>
    <col min="4107" max="4107" width="10.5546875" style="11" customWidth="1"/>
    <col min="4108" max="4349" width="9" style="11"/>
    <col min="4350" max="4350" width="25.21875" style="11" customWidth="1"/>
    <col min="4351" max="4351" width="22.77734375" style="11" customWidth="1"/>
    <col min="4352" max="4352" width="13.77734375" style="11" customWidth="1"/>
    <col min="4353" max="4353" width="20.109375" style="11" customWidth="1"/>
    <col min="4354" max="4354" width="12" style="11" customWidth="1"/>
    <col min="4355" max="4355" width="32.77734375" style="11" customWidth="1"/>
    <col min="4356" max="4356" width="12.6640625" style="11" customWidth="1"/>
    <col min="4357" max="4357" width="10.88671875" style="11" customWidth="1"/>
    <col min="4358" max="4358" width="8.33203125" style="11" customWidth="1"/>
    <col min="4359" max="4359" width="8.109375" style="11" customWidth="1"/>
    <col min="4360" max="4360" width="8" style="11" customWidth="1"/>
    <col min="4361" max="4361" width="11.77734375" style="11" customWidth="1"/>
    <col min="4362" max="4362" width="9" style="11"/>
    <col min="4363" max="4363" width="10.5546875" style="11" customWidth="1"/>
    <col min="4364" max="4605" width="9" style="11"/>
    <col min="4606" max="4606" width="25.21875" style="11" customWidth="1"/>
    <col min="4607" max="4607" width="22.77734375" style="11" customWidth="1"/>
    <col min="4608" max="4608" width="13.77734375" style="11" customWidth="1"/>
    <col min="4609" max="4609" width="20.109375" style="11" customWidth="1"/>
    <col min="4610" max="4610" width="12" style="11" customWidth="1"/>
    <col min="4611" max="4611" width="32.77734375" style="11" customWidth="1"/>
    <col min="4612" max="4612" width="12.6640625" style="11" customWidth="1"/>
    <col min="4613" max="4613" width="10.88671875" style="11" customWidth="1"/>
    <col min="4614" max="4614" width="8.33203125" style="11" customWidth="1"/>
    <col min="4615" max="4615" width="8.109375" style="11" customWidth="1"/>
    <col min="4616" max="4616" width="8" style="11" customWidth="1"/>
    <col min="4617" max="4617" width="11.77734375" style="11" customWidth="1"/>
    <col min="4618" max="4618" width="9" style="11"/>
    <col min="4619" max="4619" width="10.5546875" style="11" customWidth="1"/>
    <col min="4620" max="4861" width="9" style="11"/>
    <col min="4862" max="4862" width="25.21875" style="11" customWidth="1"/>
    <col min="4863" max="4863" width="22.77734375" style="11" customWidth="1"/>
    <col min="4864" max="4864" width="13.77734375" style="11" customWidth="1"/>
    <col min="4865" max="4865" width="20.109375" style="11" customWidth="1"/>
    <col min="4866" max="4866" width="12" style="11" customWidth="1"/>
    <col min="4867" max="4867" width="32.77734375" style="11" customWidth="1"/>
    <col min="4868" max="4868" width="12.6640625" style="11" customWidth="1"/>
    <col min="4869" max="4869" width="10.88671875" style="11" customWidth="1"/>
    <col min="4870" max="4870" width="8.33203125" style="11" customWidth="1"/>
    <col min="4871" max="4871" width="8.109375" style="11" customWidth="1"/>
    <col min="4872" max="4872" width="8" style="11" customWidth="1"/>
    <col min="4873" max="4873" width="11.77734375" style="11" customWidth="1"/>
    <col min="4874" max="4874" width="9" style="11"/>
    <col min="4875" max="4875" width="10.5546875" style="11" customWidth="1"/>
    <col min="4876" max="5117" width="9" style="11"/>
    <col min="5118" max="5118" width="25.21875" style="11" customWidth="1"/>
    <col min="5119" max="5119" width="22.77734375" style="11" customWidth="1"/>
    <col min="5120" max="5120" width="13.77734375" style="11" customWidth="1"/>
    <col min="5121" max="5121" width="20.109375" style="11" customWidth="1"/>
    <col min="5122" max="5122" width="12" style="11" customWidth="1"/>
    <col min="5123" max="5123" width="32.77734375" style="11" customWidth="1"/>
    <col min="5124" max="5124" width="12.6640625" style="11" customWidth="1"/>
    <col min="5125" max="5125" width="10.88671875" style="11" customWidth="1"/>
    <col min="5126" max="5126" width="8.33203125" style="11" customWidth="1"/>
    <col min="5127" max="5127" width="8.109375" style="11" customWidth="1"/>
    <col min="5128" max="5128" width="8" style="11" customWidth="1"/>
    <col min="5129" max="5129" width="11.77734375" style="11" customWidth="1"/>
    <col min="5130" max="5130" width="9" style="11"/>
    <col min="5131" max="5131" width="10.5546875" style="11" customWidth="1"/>
    <col min="5132" max="5373" width="9" style="11"/>
    <col min="5374" max="5374" width="25.21875" style="11" customWidth="1"/>
    <col min="5375" max="5375" width="22.77734375" style="11" customWidth="1"/>
    <col min="5376" max="5376" width="13.77734375" style="11" customWidth="1"/>
    <col min="5377" max="5377" width="20.109375" style="11" customWidth="1"/>
    <col min="5378" max="5378" width="12" style="11" customWidth="1"/>
    <col min="5379" max="5379" width="32.77734375" style="11" customWidth="1"/>
    <col min="5380" max="5380" width="12.6640625" style="11" customWidth="1"/>
    <col min="5381" max="5381" width="10.88671875" style="11" customWidth="1"/>
    <col min="5382" max="5382" width="8.33203125" style="11" customWidth="1"/>
    <col min="5383" max="5383" width="8.109375" style="11" customWidth="1"/>
    <col min="5384" max="5384" width="8" style="11" customWidth="1"/>
    <col min="5385" max="5385" width="11.77734375" style="11" customWidth="1"/>
    <col min="5386" max="5386" width="9" style="11"/>
    <col min="5387" max="5387" width="10.5546875" style="11" customWidth="1"/>
    <col min="5388" max="5629" width="9" style="11"/>
    <col min="5630" max="5630" width="25.21875" style="11" customWidth="1"/>
    <col min="5631" max="5631" width="22.77734375" style="11" customWidth="1"/>
    <col min="5632" max="5632" width="13.77734375" style="11" customWidth="1"/>
    <col min="5633" max="5633" width="20.109375" style="11" customWidth="1"/>
    <col min="5634" max="5634" width="12" style="11" customWidth="1"/>
    <col min="5635" max="5635" width="32.77734375" style="11" customWidth="1"/>
    <col min="5636" max="5636" width="12.6640625" style="11" customWidth="1"/>
    <col min="5637" max="5637" width="10.88671875" style="11" customWidth="1"/>
    <col min="5638" max="5638" width="8.33203125" style="11" customWidth="1"/>
    <col min="5639" max="5639" width="8.109375" style="11" customWidth="1"/>
    <col min="5640" max="5640" width="8" style="11" customWidth="1"/>
    <col min="5641" max="5641" width="11.77734375" style="11" customWidth="1"/>
    <col min="5642" max="5642" width="9" style="11"/>
    <col min="5643" max="5643" width="10.5546875" style="11" customWidth="1"/>
    <col min="5644" max="5885" width="9" style="11"/>
    <col min="5886" max="5886" width="25.21875" style="11" customWidth="1"/>
    <col min="5887" max="5887" width="22.77734375" style="11" customWidth="1"/>
    <col min="5888" max="5888" width="13.77734375" style="11" customWidth="1"/>
    <col min="5889" max="5889" width="20.109375" style="11" customWidth="1"/>
    <col min="5890" max="5890" width="12" style="11" customWidth="1"/>
    <col min="5891" max="5891" width="32.77734375" style="11" customWidth="1"/>
    <col min="5892" max="5892" width="12.6640625" style="11" customWidth="1"/>
    <col min="5893" max="5893" width="10.88671875" style="11" customWidth="1"/>
    <col min="5894" max="5894" width="8.33203125" style="11" customWidth="1"/>
    <col min="5895" max="5895" width="8.109375" style="11" customWidth="1"/>
    <col min="5896" max="5896" width="8" style="11" customWidth="1"/>
    <col min="5897" max="5897" width="11.77734375" style="11" customWidth="1"/>
    <col min="5898" max="5898" width="9" style="11"/>
    <col min="5899" max="5899" width="10.5546875" style="11" customWidth="1"/>
    <col min="5900" max="6141" width="9" style="11"/>
    <col min="6142" max="6142" width="25.21875" style="11" customWidth="1"/>
    <col min="6143" max="6143" width="22.77734375" style="11" customWidth="1"/>
    <col min="6144" max="6144" width="13.77734375" style="11" customWidth="1"/>
    <col min="6145" max="6145" width="20.109375" style="11" customWidth="1"/>
    <col min="6146" max="6146" width="12" style="11" customWidth="1"/>
    <col min="6147" max="6147" width="32.77734375" style="11" customWidth="1"/>
    <col min="6148" max="6148" width="12.6640625" style="11" customWidth="1"/>
    <col min="6149" max="6149" width="10.88671875" style="11" customWidth="1"/>
    <col min="6150" max="6150" width="8.33203125" style="11" customWidth="1"/>
    <col min="6151" max="6151" width="8.109375" style="11" customWidth="1"/>
    <col min="6152" max="6152" width="8" style="11" customWidth="1"/>
    <col min="6153" max="6153" width="11.77734375" style="11" customWidth="1"/>
    <col min="6154" max="6154" width="9" style="11"/>
    <col min="6155" max="6155" width="10.5546875" style="11" customWidth="1"/>
    <col min="6156" max="6397" width="9" style="11"/>
    <col min="6398" max="6398" width="25.21875" style="11" customWidth="1"/>
    <col min="6399" max="6399" width="22.77734375" style="11" customWidth="1"/>
    <col min="6400" max="6400" width="13.77734375" style="11" customWidth="1"/>
    <col min="6401" max="6401" width="20.109375" style="11" customWidth="1"/>
    <col min="6402" max="6402" width="12" style="11" customWidth="1"/>
    <col min="6403" max="6403" width="32.77734375" style="11" customWidth="1"/>
    <col min="6404" max="6404" width="12.6640625" style="11" customWidth="1"/>
    <col min="6405" max="6405" width="10.88671875" style="11" customWidth="1"/>
    <col min="6406" max="6406" width="8.33203125" style="11" customWidth="1"/>
    <col min="6407" max="6407" width="8.109375" style="11" customWidth="1"/>
    <col min="6408" max="6408" width="8" style="11" customWidth="1"/>
    <col min="6409" max="6409" width="11.77734375" style="11" customWidth="1"/>
    <col min="6410" max="6410" width="9" style="11"/>
    <col min="6411" max="6411" width="10.5546875" style="11" customWidth="1"/>
    <col min="6412" max="6653" width="9" style="11"/>
    <col min="6654" max="6654" width="25.21875" style="11" customWidth="1"/>
    <col min="6655" max="6655" width="22.77734375" style="11" customWidth="1"/>
    <col min="6656" max="6656" width="13.77734375" style="11" customWidth="1"/>
    <col min="6657" max="6657" width="20.109375" style="11" customWidth="1"/>
    <col min="6658" max="6658" width="12" style="11" customWidth="1"/>
    <col min="6659" max="6659" width="32.77734375" style="11" customWidth="1"/>
    <col min="6660" max="6660" width="12.6640625" style="11" customWidth="1"/>
    <col min="6661" max="6661" width="10.88671875" style="11" customWidth="1"/>
    <col min="6662" max="6662" width="8.33203125" style="11" customWidth="1"/>
    <col min="6663" max="6663" width="8.109375" style="11" customWidth="1"/>
    <col min="6664" max="6664" width="8" style="11" customWidth="1"/>
    <col min="6665" max="6665" width="11.77734375" style="11" customWidth="1"/>
    <col min="6666" max="6666" width="9" style="11"/>
    <col min="6667" max="6667" width="10.5546875" style="11" customWidth="1"/>
    <col min="6668" max="6909" width="9" style="11"/>
    <col min="6910" max="6910" width="25.21875" style="11" customWidth="1"/>
    <col min="6911" max="6911" width="22.77734375" style="11" customWidth="1"/>
    <col min="6912" max="6912" width="13.77734375" style="11" customWidth="1"/>
    <col min="6913" max="6913" width="20.109375" style="11" customWidth="1"/>
    <col min="6914" max="6914" width="12" style="11" customWidth="1"/>
    <col min="6915" max="6915" width="32.77734375" style="11" customWidth="1"/>
    <col min="6916" max="6916" width="12.6640625" style="11" customWidth="1"/>
    <col min="6917" max="6917" width="10.88671875" style="11" customWidth="1"/>
    <col min="6918" max="6918" width="8.33203125" style="11" customWidth="1"/>
    <col min="6919" max="6919" width="8.109375" style="11" customWidth="1"/>
    <col min="6920" max="6920" width="8" style="11" customWidth="1"/>
    <col min="6921" max="6921" width="11.77734375" style="11" customWidth="1"/>
    <col min="6922" max="6922" width="9" style="11"/>
    <col min="6923" max="6923" width="10.5546875" style="11" customWidth="1"/>
    <col min="6924" max="7165" width="9" style="11"/>
    <col min="7166" max="7166" width="25.21875" style="11" customWidth="1"/>
    <col min="7167" max="7167" width="22.77734375" style="11" customWidth="1"/>
    <col min="7168" max="7168" width="13.77734375" style="11" customWidth="1"/>
    <col min="7169" max="7169" width="20.109375" style="11" customWidth="1"/>
    <col min="7170" max="7170" width="12" style="11" customWidth="1"/>
    <col min="7171" max="7171" width="32.77734375" style="11" customWidth="1"/>
    <col min="7172" max="7172" width="12.6640625" style="11" customWidth="1"/>
    <col min="7173" max="7173" width="10.88671875" style="11" customWidth="1"/>
    <col min="7174" max="7174" width="8.33203125" style="11" customWidth="1"/>
    <col min="7175" max="7175" width="8.109375" style="11" customWidth="1"/>
    <col min="7176" max="7176" width="8" style="11" customWidth="1"/>
    <col min="7177" max="7177" width="11.77734375" style="11" customWidth="1"/>
    <col min="7178" max="7178" width="9" style="11"/>
    <col min="7179" max="7179" width="10.5546875" style="11" customWidth="1"/>
    <col min="7180" max="7421" width="9" style="11"/>
    <col min="7422" max="7422" width="25.21875" style="11" customWidth="1"/>
    <col min="7423" max="7423" width="22.77734375" style="11" customWidth="1"/>
    <col min="7424" max="7424" width="13.77734375" style="11" customWidth="1"/>
    <col min="7425" max="7425" width="20.109375" style="11" customWidth="1"/>
    <col min="7426" max="7426" width="12" style="11" customWidth="1"/>
    <col min="7427" max="7427" width="32.77734375" style="11" customWidth="1"/>
    <col min="7428" max="7428" width="12.6640625" style="11" customWidth="1"/>
    <col min="7429" max="7429" width="10.88671875" style="11" customWidth="1"/>
    <col min="7430" max="7430" width="8.33203125" style="11" customWidth="1"/>
    <col min="7431" max="7431" width="8.109375" style="11" customWidth="1"/>
    <col min="7432" max="7432" width="8" style="11" customWidth="1"/>
    <col min="7433" max="7433" width="11.77734375" style="11" customWidth="1"/>
    <col min="7434" max="7434" width="9" style="11"/>
    <col min="7435" max="7435" width="10.5546875" style="11" customWidth="1"/>
    <col min="7436" max="7677" width="9" style="11"/>
    <col min="7678" max="7678" width="25.21875" style="11" customWidth="1"/>
    <col min="7679" max="7679" width="22.77734375" style="11" customWidth="1"/>
    <col min="7680" max="7680" width="13.77734375" style="11" customWidth="1"/>
    <col min="7681" max="7681" width="20.109375" style="11" customWidth="1"/>
    <col min="7682" max="7682" width="12" style="11" customWidth="1"/>
    <col min="7683" max="7683" width="32.77734375" style="11" customWidth="1"/>
    <col min="7684" max="7684" width="12.6640625" style="11" customWidth="1"/>
    <col min="7685" max="7685" width="10.88671875" style="11" customWidth="1"/>
    <col min="7686" max="7686" width="8.33203125" style="11" customWidth="1"/>
    <col min="7687" max="7687" width="8.109375" style="11" customWidth="1"/>
    <col min="7688" max="7688" width="8" style="11" customWidth="1"/>
    <col min="7689" max="7689" width="11.77734375" style="11" customWidth="1"/>
    <col min="7690" max="7690" width="9" style="11"/>
    <col min="7691" max="7691" width="10.5546875" style="11" customWidth="1"/>
    <col min="7692" max="7933" width="9" style="11"/>
    <col min="7934" max="7934" width="25.21875" style="11" customWidth="1"/>
    <col min="7935" max="7935" width="22.77734375" style="11" customWidth="1"/>
    <col min="7936" max="7936" width="13.77734375" style="11" customWidth="1"/>
    <col min="7937" max="7937" width="20.109375" style="11" customWidth="1"/>
    <col min="7938" max="7938" width="12" style="11" customWidth="1"/>
    <col min="7939" max="7939" width="32.77734375" style="11" customWidth="1"/>
    <col min="7940" max="7940" width="12.6640625" style="11" customWidth="1"/>
    <col min="7941" max="7941" width="10.88671875" style="11" customWidth="1"/>
    <col min="7942" max="7942" width="8.33203125" style="11" customWidth="1"/>
    <col min="7943" max="7943" width="8.109375" style="11" customWidth="1"/>
    <col min="7944" max="7944" width="8" style="11" customWidth="1"/>
    <col min="7945" max="7945" width="11.77734375" style="11" customWidth="1"/>
    <col min="7946" max="7946" width="9" style="11"/>
    <col min="7947" max="7947" width="10.5546875" style="11" customWidth="1"/>
    <col min="7948" max="8189" width="9" style="11"/>
    <col min="8190" max="8190" width="25.21875" style="11" customWidth="1"/>
    <col min="8191" max="8191" width="22.77734375" style="11" customWidth="1"/>
    <col min="8192" max="8192" width="13.77734375" style="11" customWidth="1"/>
    <col min="8193" max="8193" width="20.109375" style="11" customWidth="1"/>
    <col min="8194" max="8194" width="12" style="11" customWidth="1"/>
    <col min="8195" max="8195" width="32.77734375" style="11" customWidth="1"/>
    <col min="8196" max="8196" width="12.6640625" style="11" customWidth="1"/>
    <col min="8197" max="8197" width="10.88671875" style="11" customWidth="1"/>
    <col min="8198" max="8198" width="8.33203125" style="11" customWidth="1"/>
    <col min="8199" max="8199" width="8.109375" style="11" customWidth="1"/>
    <col min="8200" max="8200" width="8" style="11" customWidth="1"/>
    <col min="8201" max="8201" width="11.77734375" style="11" customWidth="1"/>
    <col min="8202" max="8202" width="9" style="11"/>
    <col min="8203" max="8203" width="10.5546875" style="11" customWidth="1"/>
    <col min="8204" max="8445" width="9" style="11"/>
    <col min="8446" max="8446" width="25.21875" style="11" customWidth="1"/>
    <col min="8447" max="8447" width="22.77734375" style="11" customWidth="1"/>
    <col min="8448" max="8448" width="13.77734375" style="11" customWidth="1"/>
    <col min="8449" max="8449" width="20.109375" style="11" customWidth="1"/>
    <col min="8450" max="8450" width="12" style="11" customWidth="1"/>
    <col min="8451" max="8451" width="32.77734375" style="11" customWidth="1"/>
    <col min="8452" max="8452" width="12.6640625" style="11" customWidth="1"/>
    <col min="8453" max="8453" width="10.88671875" style="11" customWidth="1"/>
    <col min="8454" max="8454" width="8.33203125" style="11" customWidth="1"/>
    <col min="8455" max="8455" width="8.109375" style="11" customWidth="1"/>
    <col min="8456" max="8456" width="8" style="11" customWidth="1"/>
    <col min="8457" max="8457" width="11.77734375" style="11" customWidth="1"/>
    <col min="8458" max="8458" width="9" style="11"/>
    <col min="8459" max="8459" width="10.5546875" style="11" customWidth="1"/>
    <col min="8460" max="8701" width="9" style="11"/>
    <col min="8702" max="8702" width="25.21875" style="11" customWidth="1"/>
    <col min="8703" max="8703" width="22.77734375" style="11" customWidth="1"/>
    <col min="8704" max="8704" width="13.77734375" style="11" customWidth="1"/>
    <col min="8705" max="8705" width="20.109375" style="11" customWidth="1"/>
    <col min="8706" max="8706" width="12" style="11" customWidth="1"/>
    <col min="8707" max="8707" width="32.77734375" style="11" customWidth="1"/>
    <col min="8708" max="8708" width="12.6640625" style="11" customWidth="1"/>
    <col min="8709" max="8709" width="10.88671875" style="11" customWidth="1"/>
    <col min="8710" max="8710" width="8.33203125" style="11" customWidth="1"/>
    <col min="8711" max="8711" width="8.109375" style="11" customWidth="1"/>
    <col min="8712" max="8712" width="8" style="11" customWidth="1"/>
    <col min="8713" max="8713" width="11.77734375" style="11" customWidth="1"/>
    <col min="8714" max="8714" width="9" style="11"/>
    <col min="8715" max="8715" width="10.5546875" style="11" customWidth="1"/>
    <col min="8716" max="8957" width="9" style="11"/>
    <col min="8958" max="8958" width="25.21875" style="11" customWidth="1"/>
    <col min="8959" max="8959" width="22.77734375" style="11" customWidth="1"/>
    <col min="8960" max="8960" width="13.77734375" style="11" customWidth="1"/>
    <col min="8961" max="8961" width="20.109375" style="11" customWidth="1"/>
    <col min="8962" max="8962" width="12" style="11" customWidth="1"/>
    <col min="8963" max="8963" width="32.77734375" style="11" customWidth="1"/>
    <col min="8964" max="8964" width="12.6640625" style="11" customWidth="1"/>
    <col min="8965" max="8965" width="10.88671875" style="11" customWidth="1"/>
    <col min="8966" max="8966" width="8.33203125" style="11" customWidth="1"/>
    <col min="8967" max="8967" width="8.109375" style="11" customWidth="1"/>
    <col min="8968" max="8968" width="8" style="11" customWidth="1"/>
    <col min="8969" max="8969" width="11.77734375" style="11" customWidth="1"/>
    <col min="8970" max="8970" width="9" style="11"/>
    <col min="8971" max="8971" width="10.5546875" style="11" customWidth="1"/>
    <col min="8972" max="9213" width="9" style="11"/>
    <col min="9214" max="9214" width="25.21875" style="11" customWidth="1"/>
    <col min="9215" max="9215" width="22.77734375" style="11" customWidth="1"/>
    <col min="9216" max="9216" width="13.77734375" style="11" customWidth="1"/>
    <col min="9217" max="9217" width="20.109375" style="11" customWidth="1"/>
    <col min="9218" max="9218" width="12" style="11" customWidth="1"/>
    <col min="9219" max="9219" width="32.77734375" style="11" customWidth="1"/>
    <col min="9220" max="9220" width="12.6640625" style="11" customWidth="1"/>
    <col min="9221" max="9221" width="10.88671875" style="11" customWidth="1"/>
    <col min="9222" max="9222" width="8.33203125" style="11" customWidth="1"/>
    <col min="9223" max="9223" width="8.109375" style="11" customWidth="1"/>
    <col min="9224" max="9224" width="8" style="11" customWidth="1"/>
    <col min="9225" max="9225" width="11.77734375" style="11" customWidth="1"/>
    <col min="9226" max="9226" width="9" style="11"/>
    <col min="9227" max="9227" width="10.5546875" style="11" customWidth="1"/>
    <col min="9228" max="9469" width="9" style="11"/>
    <col min="9470" max="9470" width="25.21875" style="11" customWidth="1"/>
    <col min="9471" max="9471" width="22.77734375" style="11" customWidth="1"/>
    <col min="9472" max="9472" width="13.77734375" style="11" customWidth="1"/>
    <col min="9473" max="9473" width="20.109375" style="11" customWidth="1"/>
    <col min="9474" max="9474" width="12" style="11" customWidth="1"/>
    <col min="9475" max="9475" width="32.77734375" style="11" customWidth="1"/>
    <col min="9476" max="9476" width="12.6640625" style="11" customWidth="1"/>
    <col min="9477" max="9477" width="10.88671875" style="11" customWidth="1"/>
    <col min="9478" max="9478" width="8.33203125" style="11" customWidth="1"/>
    <col min="9479" max="9479" width="8.109375" style="11" customWidth="1"/>
    <col min="9480" max="9480" width="8" style="11" customWidth="1"/>
    <col min="9481" max="9481" width="11.77734375" style="11" customWidth="1"/>
    <col min="9482" max="9482" width="9" style="11"/>
    <col min="9483" max="9483" width="10.5546875" style="11" customWidth="1"/>
    <col min="9484" max="9725" width="9" style="11"/>
    <col min="9726" max="9726" width="25.21875" style="11" customWidth="1"/>
    <col min="9727" max="9727" width="22.77734375" style="11" customWidth="1"/>
    <col min="9728" max="9728" width="13.77734375" style="11" customWidth="1"/>
    <col min="9729" max="9729" width="20.109375" style="11" customWidth="1"/>
    <col min="9730" max="9730" width="12" style="11" customWidth="1"/>
    <col min="9731" max="9731" width="32.77734375" style="11" customWidth="1"/>
    <col min="9732" max="9732" width="12.6640625" style="11" customWidth="1"/>
    <col min="9733" max="9733" width="10.88671875" style="11" customWidth="1"/>
    <col min="9734" max="9734" width="8.33203125" style="11" customWidth="1"/>
    <col min="9735" max="9735" width="8.109375" style="11" customWidth="1"/>
    <col min="9736" max="9736" width="8" style="11" customWidth="1"/>
    <col min="9737" max="9737" width="11.77734375" style="11" customWidth="1"/>
    <col min="9738" max="9738" width="9" style="11"/>
    <col min="9739" max="9739" width="10.5546875" style="11" customWidth="1"/>
    <col min="9740" max="9981" width="9" style="11"/>
    <col min="9982" max="9982" width="25.21875" style="11" customWidth="1"/>
    <col min="9983" max="9983" width="22.77734375" style="11" customWidth="1"/>
    <col min="9984" max="9984" width="13.77734375" style="11" customWidth="1"/>
    <col min="9985" max="9985" width="20.109375" style="11" customWidth="1"/>
    <col min="9986" max="9986" width="12" style="11" customWidth="1"/>
    <col min="9987" max="9987" width="32.77734375" style="11" customWidth="1"/>
    <col min="9988" max="9988" width="12.6640625" style="11" customWidth="1"/>
    <col min="9989" max="9989" width="10.88671875" style="11" customWidth="1"/>
    <col min="9990" max="9990" width="8.33203125" style="11" customWidth="1"/>
    <col min="9991" max="9991" width="8.109375" style="11" customWidth="1"/>
    <col min="9992" max="9992" width="8" style="11" customWidth="1"/>
    <col min="9993" max="9993" width="11.77734375" style="11" customWidth="1"/>
    <col min="9994" max="9994" width="9" style="11"/>
    <col min="9995" max="9995" width="10.5546875" style="11" customWidth="1"/>
    <col min="9996" max="10237" width="9" style="11"/>
    <col min="10238" max="10238" width="25.21875" style="11" customWidth="1"/>
    <col min="10239" max="10239" width="22.77734375" style="11" customWidth="1"/>
    <col min="10240" max="10240" width="13.77734375" style="11" customWidth="1"/>
    <col min="10241" max="10241" width="20.109375" style="11" customWidth="1"/>
    <col min="10242" max="10242" width="12" style="11" customWidth="1"/>
    <col min="10243" max="10243" width="32.77734375" style="11" customWidth="1"/>
    <col min="10244" max="10244" width="12.6640625" style="11" customWidth="1"/>
    <col min="10245" max="10245" width="10.88671875" style="11" customWidth="1"/>
    <col min="10246" max="10246" width="8.33203125" style="11" customWidth="1"/>
    <col min="10247" max="10247" width="8.109375" style="11" customWidth="1"/>
    <col min="10248" max="10248" width="8" style="11" customWidth="1"/>
    <col min="10249" max="10249" width="11.77734375" style="11" customWidth="1"/>
    <col min="10250" max="10250" width="9" style="11"/>
    <col min="10251" max="10251" width="10.5546875" style="11" customWidth="1"/>
    <col min="10252" max="10493" width="9" style="11"/>
    <col min="10494" max="10494" width="25.21875" style="11" customWidth="1"/>
    <col min="10495" max="10495" width="22.77734375" style="11" customWidth="1"/>
    <col min="10496" max="10496" width="13.77734375" style="11" customWidth="1"/>
    <col min="10497" max="10497" width="20.109375" style="11" customWidth="1"/>
    <col min="10498" max="10498" width="12" style="11" customWidth="1"/>
    <col min="10499" max="10499" width="32.77734375" style="11" customWidth="1"/>
    <col min="10500" max="10500" width="12.6640625" style="11" customWidth="1"/>
    <col min="10501" max="10501" width="10.88671875" style="11" customWidth="1"/>
    <col min="10502" max="10502" width="8.33203125" style="11" customWidth="1"/>
    <col min="10503" max="10503" width="8.109375" style="11" customWidth="1"/>
    <col min="10504" max="10504" width="8" style="11" customWidth="1"/>
    <col min="10505" max="10505" width="11.77734375" style="11" customWidth="1"/>
    <col min="10506" max="10506" width="9" style="11"/>
    <col min="10507" max="10507" width="10.5546875" style="11" customWidth="1"/>
    <col min="10508" max="10749" width="9" style="11"/>
    <col min="10750" max="10750" width="25.21875" style="11" customWidth="1"/>
    <col min="10751" max="10751" width="22.77734375" style="11" customWidth="1"/>
    <col min="10752" max="10752" width="13.77734375" style="11" customWidth="1"/>
    <col min="10753" max="10753" width="20.109375" style="11" customWidth="1"/>
    <col min="10754" max="10754" width="12" style="11" customWidth="1"/>
    <col min="10755" max="10755" width="32.77734375" style="11" customWidth="1"/>
    <col min="10756" max="10756" width="12.6640625" style="11" customWidth="1"/>
    <col min="10757" max="10757" width="10.88671875" style="11" customWidth="1"/>
    <col min="10758" max="10758" width="8.33203125" style="11" customWidth="1"/>
    <col min="10759" max="10759" width="8.109375" style="11" customWidth="1"/>
    <col min="10760" max="10760" width="8" style="11" customWidth="1"/>
    <col min="10761" max="10761" width="11.77734375" style="11" customWidth="1"/>
    <col min="10762" max="10762" width="9" style="11"/>
    <col min="10763" max="10763" width="10.5546875" style="11" customWidth="1"/>
    <col min="10764" max="11005" width="9" style="11"/>
    <col min="11006" max="11006" width="25.21875" style="11" customWidth="1"/>
    <col min="11007" max="11007" width="22.77734375" style="11" customWidth="1"/>
    <col min="11008" max="11008" width="13.77734375" style="11" customWidth="1"/>
    <col min="11009" max="11009" width="20.109375" style="11" customWidth="1"/>
    <col min="11010" max="11010" width="12" style="11" customWidth="1"/>
    <col min="11011" max="11011" width="32.77734375" style="11" customWidth="1"/>
    <col min="11012" max="11012" width="12.6640625" style="11" customWidth="1"/>
    <col min="11013" max="11013" width="10.88671875" style="11" customWidth="1"/>
    <col min="11014" max="11014" width="8.33203125" style="11" customWidth="1"/>
    <col min="11015" max="11015" width="8.109375" style="11" customWidth="1"/>
    <col min="11016" max="11016" width="8" style="11" customWidth="1"/>
    <col min="11017" max="11017" width="11.77734375" style="11" customWidth="1"/>
    <col min="11018" max="11018" width="9" style="11"/>
    <col min="11019" max="11019" width="10.5546875" style="11" customWidth="1"/>
    <col min="11020" max="11261" width="9" style="11"/>
    <col min="11262" max="11262" width="25.21875" style="11" customWidth="1"/>
    <col min="11263" max="11263" width="22.77734375" style="11" customWidth="1"/>
    <col min="11264" max="11264" width="13.77734375" style="11" customWidth="1"/>
    <col min="11265" max="11265" width="20.109375" style="11" customWidth="1"/>
    <col min="11266" max="11266" width="12" style="11" customWidth="1"/>
    <col min="11267" max="11267" width="32.77734375" style="11" customWidth="1"/>
    <col min="11268" max="11268" width="12.6640625" style="11" customWidth="1"/>
    <col min="11269" max="11269" width="10.88671875" style="11" customWidth="1"/>
    <col min="11270" max="11270" width="8.33203125" style="11" customWidth="1"/>
    <col min="11271" max="11271" width="8.109375" style="11" customWidth="1"/>
    <col min="11272" max="11272" width="8" style="11" customWidth="1"/>
    <col min="11273" max="11273" width="11.77734375" style="11" customWidth="1"/>
    <col min="11274" max="11274" width="9" style="11"/>
    <col min="11275" max="11275" width="10.5546875" style="11" customWidth="1"/>
    <col min="11276" max="11517" width="9" style="11"/>
    <col min="11518" max="11518" width="25.21875" style="11" customWidth="1"/>
    <col min="11519" max="11519" width="22.77734375" style="11" customWidth="1"/>
    <col min="11520" max="11520" width="13.77734375" style="11" customWidth="1"/>
    <col min="11521" max="11521" width="20.109375" style="11" customWidth="1"/>
    <col min="11522" max="11522" width="12" style="11" customWidth="1"/>
    <col min="11523" max="11523" width="32.77734375" style="11" customWidth="1"/>
    <col min="11524" max="11524" width="12.6640625" style="11" customWidth="1"/>
    <col min="11525" max="11525" width="10.88671875" style="11" customWidth="1"/>
    <col min="11526" max="11526" width="8.33203125" style="11" customWidth="1"/>
    <col min="11527" max="11527" width="8.109375" style="11" customWidth="1"/>
    <col min="11528" max="11528" width="8" style="11" customWidth="1"/>
    <col min="11529" max="11529" width="11.77734375" style="11" customWidth="1"/>
    <col min="11530" max="11530" width="9" style="11"/>
    <col min="11531" max="11531" width="10.5546875" style="11" customWidth="1"/>
    <col min="11532" max="11773" width="9" style="11"/>
    <col min="11774" max="11774" width="25.21875" style="11" customWidth="1"/>
    <col min="11775" max="11775" width="22.77734375" style="11" customWidth="1"/>
    <col min="11776" max="11776" width="13.77734375" style="11" customWidth="1"/>
    <col min="11777" max="11777" width="20.109375" style="11" customWidth="1"/>
    <col min="11778" max="11778" width="12" style="11" customWidth="1"/>
    <col min="11779" max="11779" width="32.77734375" style="11" customWidth="1"/>
    <col min="11780" max="11780" width="12.6640625" style="11" customWidth="1"/>
    <col min="11781" max="11781" width="10.88671875" style="11" customWidth="1"/>
    <col min="11782" max="11782" width="8.33203125" style="11" customWidth="1"/>
    <col min="11783" max="11783" width="8.109375" style="11" customWidth="1"/>
    <col min="11784" max="11784" width="8" style="11" customWidth="1"/>
    <col min="11785" max="11785" width="11.77734375" style="11" customWidth="1"/>
    <col min="11786" max="11786" width="9" style="11"/>
    <col min="11787" max="11787" width="10.5546875" style="11" customWidth="1"/>
    <col min="11788" max="12029" width="9" style="11"/>
    <col min="12030" max="12030" width="25.21875" style="11" customWidth="1"/>
    <col min="12031" max="12031" width="22.77734375" style="11" customWidth="1"/>
    <col min="12032" max="12032" width="13.77734375" style="11" customWidth="1"/>
    <col min="12033" max="12033" width="20.109375" style="11" customWidth="1"/>
    <col min="12034" max="12034" width="12" style="11" customWidth="1"/>
    <col min="12035" max="12035" width="32.77734375" style="11" customWidth="1"/>
    <col min="12036" max="12036" width="12.6640625" style="11" customWidth="1"/>
    <col min="12037" max="12037" width="10.88671875" style="11" customWidth="1"/>
    <col min="12038" max="12038" width="8.33203125" style="11" customWidth="1"/>
    <col min="12039" max="12039" width="8.109375" style="11" customWidth="1"/>
    <col min="12040" max="12040" width="8" style="11" customWidth="1"/>
    <col min="12041" max="12041" width="11.77734375" style="11" customWidth="1"/>
    <col min="12042" max="12042" width="9" style="11"/>
    <col min="12043" max="12043" width="10.5546875" style="11" customWidth="1"/>
    <col min="12044" max="12285" width="9" style="11"/>
    <col min="12286" max="12286" width="25.21875" style="11" customWidth="1"/>
    <col min="12287" max="12287" width="22.77734375" style="11" customWidth="1"/>
    <col min="12288" max="12288" width="13.77734375" style="11" customWidth="1"/>
    <col min="12289" max="12289" width="20.109375" style="11" customWidth="1"/>
    <col min="12290" max="12290" width="12" style="11" customWidth="1"/>
    <col min="12291" max="12291" width="32.77734375" style="11" customWidth="1"/>
    <col min="12292" max="12292" width="12.6640625" style="11" customWidth="1"/>
    <col min="12293" max="12293" width="10.88671875" style="11" customWidth="1"/>
    <col min="12294" max="12294" width="8.33203125" style="11" customWidth="1"/>
    <col min="12295" max="12295" width="8.109375" style="11" customWidth="1"/>
    <col min="12296" max="12296" width="8" style="11" customWidth="1"/>
    <col min="12297" max="12297" width="11.77734375" style="11" customWidth="1"/>
    <col min="12298" max="12298" width="9" style="11"/>
    <col min="12299" max="12299" width="10.5546875" style="11" customWidth="1"/>
    <col min="12300" max="12541" width="9" style="11"/>
    <col min="12542" max="12542" width="25.21875" style="11" customWidth="1"/>
    <col min="12543" max="12543" width="22.77734375" style="11" customWidth="1"/>
    <col min="12544" max="12544" width="13.77734375" style="11" customWidth="1"/>
    <col min="12545" max="12545" width="20.109375" style="11" customWidth="1"/>
    <col min="12546" max="12546" width="12" style="11" customWidth="1"/>
    <col min="12547" max="12547" width="32.77734375" style="11" customWidth="1"/>
    <col min="12548" max="12548" width="12.6640625" style="11" customWidth="1"/>
    <col min="12549" max="12549" width="10.88671875" style="11" customWidth="1"/>
    <col min="12550" max="12550" width="8.33203125" style="11" customWidth="1"/>
    <col min="12551" max="12551" width="8.109375" style="11" customWidth="1"/>
    <col min="12552" max="12552" width="8" style="11" customWidth="1"/>
    <col min="12553" max="12553" width="11.77734375" style="11" customWidth="1"/>
    <col min="12554" max="12554" width="9" style="11"/>
    <col min="12555" max="12555" width="10.5546875" style="11" customWidth="1"/>
    <col min="12556" max="12797" width="9" style="11"/>
    <col min="12798" max="12798" width="25.21875" style="11" customWidth="1"/>
    <col min="12799" max="12799" width="22.77734375" style="11" customWidth="1"/>
    <col min="12800" max="12800" width="13.77734375" style="11" customWidth="1"/>
    <col min="12801" max="12801" width="20.109375" style="11" customWidth="1"/>
    <col min="12802" max="12802" width="12" style="11" customWidth="1"/>
    <col min="12803" max="12803" width="32.77734375" style="11" customWidth="1"/>
    <col min="12804" max="12804" width="12.6640625" style="11" customWidth="1"/>
    <col min="12805" max="12805" width="10.88671875" style="11" customWidth="1"/>
    <col min="12806" max="12806" width="8.33203125" style="11" customWidth="1"/>
    <col min="12807" max="12807" width="8.109375" style="11" customWidth="1"/>
    <col min="12808" max="12808" width="8" style="11" customWidth="1"/>
    <col min="12809" max="12809" width="11.77734375" style="11" customWidth="1"/>
    <col min="12810" max="12810" width="9" style="11"/>
    <col min="12811" max="12811" width="10.5546875" style="11" customWidth="1"/>
    <col min="12812" max="13053" width="9" style="11"/>
    <col min="13054" max="13054" width="25.21875" style="11" customWidth="1"/>
    <col min="13055" max="13055" width="22.77734375" style="11" customWidth="1"/>
    <col min="13056" max="13056" width="13.77734375" style="11" customWidth="1"/>
    <col min="13057" max="13057" width="20.109375" style="11" customWidth="1"/>
    <col min="13058" max="13058" width="12" style="11" customWidth="1"/>
    <col min="13059" max="13059" width="32.77734375" style="11" customWidth="1"/>
    <col min="13060" max="13060" width="12.6640625" style="11" customWidth="1"/>
    <col min="13061" max="13061" width="10.88671875" style="11" customWidth="1"/>
    <col min="13062" max="13062" width="8.33203125" style="11" customWidth="1"/>
    <col min="13063" max="13063" width="8.109375" style="11" customWidth="1"/>
    <col min="13064" max="13064" width="8" style="11" customWidth="1"/>
    <col min="13065" max="13065" width="11.77734375" style="11" customWidth="1"/>
    <col min="13066" max="13066" width="9" style="11"/>
    <col min="13067" max="13067" width="10.5546875" style="11" customWidth="1"/>
    <col min="13068" max="13309" width="9" style="11"/>
    <col min="13310" max="13310" width="25.21875" style="11" customWidth="1"/>
    <col min="13311" max="13311" width="22.77734375" style="11" customWidth="1"/>
    <col min="13312" max="13312" width="13.77734375" style="11" customWidth="1"/>
    <col min="13313" max="13313" width="20.109375" style="11" customWidth="1"/>
    <col min="13314" max="13314" width="12" style="11" customWidth="1"/>
    <col min="13315" max="13315" width="32.77734375" style="11" customWidth="1"/>
    <col min="13316" max="13316" width="12.6640625" style="11" customWidth="1"/>
    <col min="13317" max="13317" width="10.88671875" style="11" customWidth="1"/>
    <col min="13318" max="13318" width="8.33203125" style="11" customWidth="1"/>
    <col min="13319" max="13319" width="8.109375" style="11" customWidth="1"/>
    <col min="13320" max="13320" width="8" style="11" customWidth="1"/>
    <col min="13321" max="13321" width="11.77734375" style="11" customWidth="1"/>
    <col min="13322" max="13322" width="9" style="11"/>
    <col min="13323" max="13323" width="10.5546875" style="11" customWidth="1"/>
    <col min="13324" max="13565" width="9" style="11"/>
    <col min="13566" max="13566" width="25.21875" style="11" customWidth="1"/>
    <col min="13567" max="13567" width="22.77734375" style="11" customWidth="1"/>
    <col min="13568" max="13568" width="13.77734375" style="11" customWidth="1"/>
    <col min="13569" max="13569" width="20.109375" style="11" customWidth="1"/>
    <col min="13570" max="13570" width="12" style="11" customWidth="1"/>
    <col min="13571" max="13571" width="32.77734375" style="11" customWidth="1"/>
    <col min="13572" max="13572" width="12.6640625" style="11" customWidth="1"/>
    <col min="13573" max="13573" width="10.88671875" style="11" customWidth="1"/>
    <col min="13574" max="13574" width="8.33203125" style="11" customWidth="1"/>
    <col min="13575" max="13575" width="8.109375" style="11" customWidth="1"/>
    <col min="13576" max="13576" width="8" style="11" customWidth="1"/>
    <col min="13577" max="13577" width="11.77734375" style="11" customWidth="1"/>
    <col min="13578" max="13578" width="9" style="11"/>
    <col min="13579" max="13579" width="10.5546875" style="11" customWidth="1"/>
    <col min="13580" max="13821" width="9" style="11"/>
    <col min="13822" max="13822" width="25.21875" style="11" customWidth="1"/>
    <col min="13823" max="13823" width="22.77734375" style="11" customWidth="1"/>
    <col min="13824" max="13824" width="13.77734375" style="11" customWidth="1"/>
    <col min="13825" max="13825" width="20.109375" style="11" customWidth="1"/>
    <col min="13826" max="13826" width="12" style="11" customWidth="1"/>
    <col min="13827" max="13827" width="32.77734375" style="11" customWidth="1"/>
    <col min="13828" max="13828" width="12.6640625" style="11" customWidth="1"/>
    <col min="13829" max="13829" width="10.88671875" style="11" customWidth="1"/>
    <col min="13830" max="13830" width="8.33203125" style="11" customWidth="1"/>
    <col min="13831" max="13831" width="8.109375" style="11" customWidth="1"/>
    <col min="13832" max="13832" width="8" style="11" customWidth="1"/>
    <col min="13833" max="13833" width="11.77734375" style="11" customWidth="1"/>
    <col min="13834" max="13834" width="9" style="11"/>
    <col min="13835" max="13835" width="10.5546875" style="11" customWidth="1"/>
    <col min="13836" max="14077" width="9" style="11"/>
    <col min="14078" max="14078" width="25.21875" style="11" customWidth="1"/>
    <col min="14079" max="14079" width="22.77734375" style="11" customWidth="1"/>
    <col min="14080" max="14080" width="13.77734375" style="11" customWidth="1"/>
    <col min="14081" max="14081" width="20.109375" style="11" customWidth="1"/>
    <col min="14082" max="14082" width="12" style="11" customWidth="1"/>
    <col min="14083" max="14083" width="32.77734375" style="11" customWidth="1"/>
    <col min="14084" max="14084" width="12.6640625" style="11" customWidth="1"/>
    <col min="14085" max="14085" width="10.88671875" style="11" customWidth="1"/>
    <col min="14086" max="14086" width="8.33203125" style="11" customWidth="1"/>
    <col min="14087" max="14087" width="8.109375" style="11" customWidth="1"/>
    <col min="14088" max="14088" width="8" style="11" customWidth="1"/>
    <col min="14089" max="14089" width="11.77734375" style="11" customWidth="1"/>
    <col min="14090" max="14090" width="9" style="11"/>
    <col min="14091" max="14091" width="10.5546875" style="11" customWidth="1"/>
    <col min="14092" max="14333" width="9" style="11"/>
    <col min="14334" max="14334" width="25.21875" style="11" customWidth="1"/>
    <col min="14335" max="14335" width="22.77734375" style="11" customWidth="1"/>
    <col min="14336" max="14336" width="13.77734375" style="11" customWidth="1"/>
    <col min="14337" max="14337" width="20.109375" style="11" customWidth="1"/>
    <col min="14338" max="14338" width="12" style="11" customWidth="1"/>
    <col min="14339" max="14339" width="32.77734375" style="11" customWidth="1"/>
    <col min="14340" max="14340" width="12.6640625" style="11" customWidth="1"/>
    <col min="14341" max="14341" width="10.88671875" style="11" customWidth="1"/>
    <col min="14342" max="14342" width="8.33203125" style="11" customWidth="1"/>
    <col min="14343" max="14343" width="8.109375" style="11" customWidth="1"/>
    <col min="14344" max="14344" width="8" style="11" customWidth="1"/>
    <col min="14345" max="14345" width="11.77734375" style="11" customWidth="1"/>
    <col min="14346" max="14346" width="9" style="11"/>
    <col min="14347" max="14347" width="10.5546875" style="11" customWidth="1"/>
    <col min="14348" max="14589" width="9" style="11"/>
    <col min="14590" max="14590" width="25.21875" style="11" customWidth="1"/>
    <col min="14591" max="14591" width="22.77734375" style="11" customWidth="1"/>
    <col min="14592" max="14592" width="13.77734375" style="11" customWidth="1"/>
    <col min="14593" max="14593" width="20.109375" style="11" customWidth="1"/>
    <col min="14594" max="14594" width="12" style="11" customWidth="1"/>
    <col min="14595" max="14595" width="32.77734375" style="11" customWidth="1"/>
    <col min="14596" max="14596" width="12.6640625" style="11" customWidth="1"/>
    <col min="14597" max="14597" width="10.88671875" style="11" customWidth="1"/>
    <col min="14598" max="14598" width="8.33203125" style="11" customWidth="1"/>
    <col min="14599" max="14599" width="8.109375" style="11" customWidth="1"/>
    <col min="14600" max="14600" width="8" style="11" customWidth="1"/>
    <col min="14601" max="14601" width="11.77734375" style="11" customWidth="1"/>
    <col min="14602" max="14602" width="9" style="11"/>
    <col min="14603" max="14603" width="10.5546875" style="11" customWidth="1"/>
    <col min="14604" max="14845" width="9" style="11"/>
    <col min="14846" max="14846" width="25.21875" style="11" customWidth="1"/>
    <col min="14847" max="14847" width="22.77734375" style="11" customWidth="1"/>
    <col min="14848" max="14848" width="13.77734375" style="11" customWidth="1"/>
    <col min="14849" max="14849" width="20.109375" style="11" customWidth="1"/>
    <col min="14850" max="14850" width="12" style="11" customWidth="1"/>
    <col min="14851" max="14851" width="32.77734375" style="11" customWidth="1"/>
    <col min="14852" max="14852" width="12.6640625" style="11" customWidth="1"/>
    <col min="14853" max="14853" width="10.88671875" style="11" customWidth="1"/>
    <col min="14854" max="14854" width="8.33203125" style="11" customWidth="1"/>
    <col min="14855" max="14855" width="8.109375" style="11" customWidth="1"/>
    <col min="14856" max="14856" width="8" style="11" customWidth="1"/>
    <col min="14857" max="14857" width="11.77734375" style="11" customWidth="1"/>
    <col min="14858" max="14858" width="9" style="11"/>
    <col min="14859" max="14859" width="10.5546875" style="11" customWidth="1"/>
    <col min="14860" max="15101" width="9" style="11"/>
    <col min="15102" max="15102" width="25.21875" style="11" customWidth="1"/>
    <col min="15103" max="15103" width="22.77734375" style="11" customWidth="1"/>
    <col min="15104" max="15104" width="13.77734375" style="11" customWidth="1"/>
    <col min="15105" max="15105" width="20.109375" style="11" customWidth="1"/>
    <col min="15106" max="15106" width="12" style="11" customWidth="1"/>
    <col min="15107" max="15107" width="32.77734375" style="11" customWidth="1"/>
    <col min="15108" max="15108" width="12.6640625" style="11" customWidth="1"/>
    <col min="15109" max="15109" width="10.88671875" style="11" customWidth="1"/>
    <col min="15110" max="15110" width="8.33203125" style="11" customWidth="1"/>
    <col min="15111" max="15111" width="8.109375" style="11" customWidth="1"/>
    <col min="15112" max="15112" width="8" style="11" customWidth="1"/>
    <col min="15113" max="15113" width="11.77734375" style="11" customWidth="1"/>
    <col min="15114" max="15114" width="9" style="11"/>
    <col min="15115" max="15115" width="10.5546875" style="11" customWidth="1"/>
    <col min="15116" max="15357" width="9" style="11"/>
    <col min="15358" max="15358" width="25.21875" style="11" customWidth="1"/>
    <col min="15359" max="15359" width="22.77734375" style="11" customWidth="1"/>
    <col min="15360" max="15360" width="13.77734375" style="11" customWidth="1"/>
    <col min="15361" max="15361" width="20.109375" style="11" customWidth="1"/>
    <col min="15362" max="15362" width="12" style="11" customWidth="1"/>
    <col min="15363" max="15363" width="32.77734375" style="11" customWidth="1"/>
    <col min="15364" max="15364" width="12.6640625" style="11" customWidth="1"/>
    <col min="15365" max="15365" width="10.88671875" style="11" customWidth="1"/>
    <col min="15366" max="15366" width="8.33203125" style="11" customWidth="1"/>
    <col min="15367" max="15367" width="8.109375" style="11" customWidth="1"/>
    <col min="15368" max="15368" width="8" style="11" customWidth="1"/>
    <col min="15369" max="15369" width="11.77734375" style="11" customWidth="1"/>
    <col min="15370" max="15370" width="9" style="11"/>
    <col min="15371" max="15371" width="10.5546875" style="11" customWidth="1"/>
    <col min="15372" max="15613" width="9" style="11"/>
    <col min="15614" max="15614" width="25.21875" style="11" customWidth="1"/>
    <col min="15615" max="15615" width="22.77734375" style="11" customWidth="1"/>
    <col min="15616" max="15616" width="13.77734375" style="11" customWidth="1"/>
    <col min="15617" max="15617" width="20.109375" style="11" customWidth="1"/>
    <col min="15618" max="15618" width="12" style="11" customWidth="1"/>
    <col min="15619" max="15619" width="32.77734375" style="11" customWidth="1"/>
    <col min="15620" max="15620" width="12.6640625" style="11" customWidth="1"/>
    <col min="15621" max="15621" width="10.88671875" style="11" customWidth="1"/>
    <col min="15622" max="15622" width="8.33203125" style="11" customWidth="1"/>
    <col min="15623" max="15623" width="8.109375" style="11" customWidth="1"/>
    <col min="15624" max="15624" width="8" style="11" customWidth="1"/>
    <col min="15625" max="15625" width="11.77734375" style="11" customWidth="1"/>
    <col min="15626" max="15626" width="9" style="11"/>
    <col min="15627" max="15627" width="10.5546875" style="11" customWidth="1"/>
    <col min="15628" max="15869" width="9" style="11"/>
    <col min="15870" max="15870" width="25.21875" style="11" customWidth="1"/>
    <col min="15871" max="15871" width="22.77734375" style="11" customWidth="1"/>
    <col min="15872" max="15872" width="13.77734375" style="11" customWidth="1"/>
    <col min="15873" max="15873" width="20.109375" style="11" customWidth="1"/>
    <col min="15874" max="15874" width="12" style="11" customWidth="1"/>
    <col min="15875" max="15875" width="32.77734375" style="11" customWidth="1"/>
    <col min="15876" max="15876" width="12.6640625" style="11" customWidth="1"/>
    <col min="15877" max="15877" width="10.88671875" style="11" customWidth="1"/>
    <col min="15878" max="15878" width="8.33203125" style="11" customWidth="1"/>
    <col min="15879" max="15879" width="8.109375" style="11" customWidth="1"/>
    <col min="15880" max="15880" width="8" style="11" customWidth="1"/>
    <col min="15881" max="15881" width="11.77734375" style="11" customWidth="1"/>
    <col min="15882" max="15882" width="9" style="11"/>
    <col min="15883" max="15883" width="10.5546875" style="11" customWidth="1"/>
    <col min="15884" max="16125" width="9" style="11"/>
    <col min="16126" max="16126" width="25.21875" style="11" customWidth="1"/>
    <col min="16127" max="16127" width="22.77734375" style="11" customWidth="1"/>
    <col min="16128" max="16128" width="13.77734375" style="11" customWidth="1"/>
    <col min="16129" max="16129" width="20.109375" style="11" customWidth="1"/>
    <col min="16130" max="16130" width="12" style="11" customWidth="1"/>
    <col min="16131" max="16131" width="32.77734375" style="11" customWidth="1"/>
    <col min="16132" max="16132" width="12.6640625" style="11" customWidth="1"/>
    <col min="16133" max="16133" width="10.88671875" style="11" customWidth="1"/>
    <col min="16134" max="16134" width="8.33203125" style="11" customWidth="1"/>
    <col min="16135" max="16135" width="8.109375" style="11" customWidth="1"/>
    <col min="16136" max="16136" width="8" style="11" customWidth="1"/>
    <col min="16137" max="16137" width="11.77734375" style="11" customWidth="1"/>
    <col min="16138" max="16138" width="9" style="11"/>
    <col min="16139" max="16139" width="10.5546875" style="11" customWidth="1"/>
    <col min="16140" max="16384" width="9" style="11"/>
  </cols>
  <sheetData>
    <row r="1" spans="1:12" x14ac:dyDescent="0.2">
      <c r="A1" s="10" t="s">
        <v>160</v>
      </c>
    </row>
    <row r="2" spans="1:12" x14ac:dyDescent="0.2">
      <c r="A2" s="128" t="s">
        <v>161</v>
      </c>
      <c r="B2" s="128"/>
      <c r="C2" s="128"/>
      <c r="D2" s="128"/>
      <c r="E2" s="128"/>
      <c r="F2" s="128"/>
      <c r="G2" s="128"/>
      <c r="H2" s="128"/>
      <c r="I2" s="128"/>
      <c r="J2" s="128"/>
      <c r="K2" s="128"/>
      <c r="L2" s="128"/>
    </row>
    <row r="4" spans="1:12" x14ac:dyDescent="0.2">
      <c r="A4" s="11" t="s">
        <v>160</v>
      </c>
      <c r="C4" s="22"/>
      <c r="H4" s="11"/>
      <c r="I4" s="11"/>
      <c r="J4" s="25"/>
    </row>
    <row r="5" spans="1:12" x14ac:dyDescent="0.2">
      <c r="A5" s="128" t="s">
        <v>235</v>
      </c>
      <c r="B5" s="128"/>
      <c r="C5" s="128"/>
      <c r="D5" s="128"/>
      <c r="E5" s="128"/>
      <c r="F5" s="128"/>
      <c r="G5" s="128"/>
      <c r="H5" s="128"/>
      <c r="I5" s="128"/>
      <c r="J5" s="128"/>
      <c r="K5" s="128"/>
    </row>
    <row r="6" spans="1:12" x14ac:dyDescent="0.2">
      <c r="C6" s="22"/>
      <c r="H6" s="11"/>
      <c r="I6" s="11"/>
      <c r="J6" s="25"/>
    </row>
    <row r="7" spans="1:12" ht="21" customHeight="1" x14ac:dyDescent="0.2">
      <c r="A7" s="10" t="str">
        <f>'横浜別記様式 4（競争入札（物品役務等））'!A4</f>
        <v>（部局名：横浜税関）</v>
      </c>
      <c r="B7" s="99"/>
      <c r="C7" s="10"/>
      <c r="D7" s="10"/>
      <c r="E7" s="10"/>
      <c r="F7" s="156" t="str">
        <f>'横浜別記様式 4（競争入札（物品役務等））'!F4:K4</f>
        <v>（審議対象期間　令和8年1月1日～令和8年3月31日）</v>
      </c>
      <c r="G7" s="156"/>
      <c r="H7" s="156"/>
      <c r="I7" s="156"/>
      <c r="J7" s="156"/>
      <c r="K7" s="156"/>
      <c r="L7" s="156"/>
    </row>
    <row r="8" spans="1:12" s="12" customFormat="1" ht="47.25" customHeight="1" x14ac:dyDescent="0.2">
      <c r="A8" s="77" t="s">
        <v>66</v>
      </c>
      <c r="B8" s="77" t="s">
        <v>27</v>
      </c>
      <c r="C8" s="77" t="s">
        <v>28</v>
      </c>
      <c r="D8" s="77" t="s">
        <v>29</v>
      </c>
      <c r="E8" s="77" t="s">
        <v>30</v>
      </c>
      <c r="F8" s="77" t="s">
        <v>59</v>
      </c>
      <c r="G8" s="77" t="s">
        <v>32</v>
      </c>
      <c r="H8" s="77" t="s">
        <v>33</v>
      </c>
      <c r="I8" s="112" t="s">
        <v>34</v>
      </c>
      <c r="J8" s="77" t="s">
        <v>35</v>
      </c>
      <c r="K8" s="77" t="s">
        <v>60</v>
      </c>
      <c r="L8" s="77" t="s">
        <v>36</v>
      </c>
    </row>
    <row r="9" spans="1:12" s="21" customFormat="1" ht="70.5" customHeight="1" x14ac:dyDescent="0.2">
      <c r="A9" s="113" t="s">
        <v>236</v>
      </c>
      <c r="B9" s="114" t="s">
        <v>198</v>
      </c>
      <c r="C9" s="115">
        <v>46066</v>
      </c>
      <c r="D9" s="116" t="s">
        <v>237</v>
      </c>
      <c r="E9" s="117">
        <v>6010001135680</v>
      </c>
      <c r="F9" s="111" t="s">
        <v>238</v>
      </c>
      <c r="G9" s="118">
        <v>3545652</v>
      </c>
      <c r="H9" s="118">
        <v>3010700</v>
      </c>
      <c r="I9" s="239" t="s">
        <v>72</v>
      </c>
      <c r="J9" s="110">
        <v>1</v>
      </c>
      <c r="K9" s="119"/>
      <c r="L9" s="120"/>
    </row>
    <row r="10" spans="1:12" x14ac:dyDescent="0.2">
      <c r="D10" s="21"/>
      <c r="E10" s="21"/>
      <c r="J10" s="24"/>
    </row>
    <row r="11" spans="1:12" ht="25.5" customHeight="1" x14ac:dyDescent="0.2">
      <c r="A11" s="158" t="s">
        <v>55</v>
      </c>
      <c r="B11" s="158"/>
      <c r="C11" s="158"/>
      <c r="D11" s="158"/>
      <c r="E11" s="158"/>
      <c r="F11" s="158"/>
      <c r="G11" s="158"/>
      <c r="H11" s="158"/>
      <c r="I11" s="158"/>
      <c r="J11" s="158"/>
      <c r="K11" s="158"/>
      <c r="L11" s="159"/>
    </row>
    <row r="12" spans="1:12" ht="31.5" customHeight="1" x14ac:dyDescent="0.2">
      <c r="A12" s="154" t="s">
        <v>61</v>
      </c>
      <c r="B12" s="155"/>
      <c r="C12" s="155"/>
      <c r="D12" s="155"/>
      <c r="E12" s="155"/>
      <c r="F12" s="155"/>
      <c r="G12" s="155"/>
      <c r="H12" s="155"/>
      <c r="I12" s="155"/>
      <c r="J12" s="155"/>
      <c r="K12" s="155"/>
      <c r="L12" s="13"/>
    </row>
    <row r="13" spans="1:12" ht="26.25" customHeight="1" x14ac:dyDescent="0.2">
      <c r="A13" s="160" t="s">
        <v>239</v>
      </c>
      <c r="B13" s="160"/>
      <c r="C13" s="160"/>
      <c r="D13" s="160"/>
      <c r="E13" s="160"/>
      <c r="F13" s="160"/>
      <c r="G13" s="160"/>
      <c r="H13" s="160"/>
      <c r="I13" s="160"/>
      <c r="J13" s="160"/>
      <c r="K13" s="160"/>
      <c r="L13" s="76"/>
    </row>
    <row r="14" spans="1:12" ht="26.25" customHeight="1" x14ac:dyDescent="0.2">
      <c r="A14" s="13" t="s">
        <v>63</v>
      </c>
      <c r="B14" s="14"/>
      <c r="C14" s="13"/>
      <c r="D14" s="13"/>
      <c r="E14" s="13"/>
      <c r="F14" s="13"/>
      <c r="G14" s="14"/>
      <c r="H14" s="14"/>
      <c r="I14" s="121"/>
      <c r="J14" s="13"/>
      <c r="K14" s="13"/>
      <c r="L14" s="76"/>
    </row>
    <row r="15" spans="1:12" x14ac:dyDescent="0.2">
      <c r="J15" s="13"/>
    </row>
    <row r="16" spans="1:12" x14ac:dyDescent="0.2">
      <c r="D16" s="13"/>
      <c r="E16" s="13"/>
    </row>
  </sheetData>
  <autoFilter ref="A8:L8" xr:uid="{51E0F540-4AE4-40EF-A94E-F141446A751B}"/>
  <mergeCells count="6">
    <mergeCell ref="A13:K13"/>
    <mergeCell ref="A2:L2"/>
    <mergeCell ref="A5:K5"/>
    <mergeCell ref="F7:L7"/>
    <mergeCell ref="A11:L11"/>
    <mergeCell ref="A12:K12"/>
  </mergeCells>
  <phoneticPr fontId="2"/>
  <conditionalFormatting sqref="F9">
    <cfRule type="expression" dxfId="1" priority="13">
      <formula>AND(COUNTIF(#REF!,"*随意契約（企画競争無し）*"),$Y9="")</formula>
    </cfRule>
  </conditionalFormatting>
  <dataValidations count="1">
    <dataValidation imeMode="halfAlpha" allowBlank="1" showInputMessage="1" showErrorMessage="1" errorTitle="参考" error="半角数字で入力して下さい。" promptTitle="入力方法" prompt="半角数字で入力して下さい。" sqref="I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I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I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I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I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I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I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I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I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I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I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I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I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I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I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I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xr:uid="{3B3C9C3D-7350-4EF7-A115-F6378B43DE70}"/>
  </dataValidations>
  <printOptions horizontalCentered="1"/>
  <pageMargins left="0.23622047244094491" right="0.23622047244094491" top="0.74803149606299213" bottom="0.74803149606299213" header="0.31496062992125984" footer="0.31496062992125984"/>
  <pageSetup paperSize="9" scale="78" fitToHeight="0" orientation="landscape" r:id="rId1"/>
  <headerFooter alignWithMargins="0">
    <oddFooter>&amp;C横浜-別記様式5（&amp;P/&amp;N）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221AA-3E6F-455C-A37A-301F81653118}">
  <sheetPr>
    <tabColor theme="8" tint="0.39997558519241921"/>
    <pageSetUpPr fitToPage="1"/>
  </sheetPr>
  <dimension ref="A1:J12"/>
  <sheetViews>
    <sheetView view="pageBreakPreview" zoomScale="70" zoomScaleNormal="90" zoomScaleSheetLayoutView="70" workbookViewId="0">
      <pane xSplit="1" ySplit="4" topLeftCell="B5" activePane="bottomRight" state="frozen"/>
      <selection activeCell="L13" sqref="L13"/>
      <selection pane="topRight" activeCell="L13" sqref="L13"/>
      <selection pane="bottomLeft" activeCell="L13" sqref="L13"/>
      <selection pane="bottomRight" activeCell="J6" sqref="J6"/>
    </sheetView>
  </sheetViews>
  <sheetFormatPr defaultColWidth="9" defaultRowHeight="13.2" x14ac:dyDescent="0.2"/>
  <cols>
    <col min="1" max="1" width="30.88671875" style="74" customWidth="1"/>
    <col min="2" max="2" width="14.21875" style="11" customWidth="1"/>
    <col min="3" max="3" width="36.5546875" style="11" customWidth="1"/>
    <col min="4" max="4" width="15.109375" style="11" customWidth="1"/>
    <col min="5" max="5" width="20.88671875" style="11" customWidth="1"/>
    <col min="6" max="6" width="17.6640625" style="122" customWidth="1"/>
    <col min="7" max="7" width="17.6640625" style="123" customWidth="1"/>
    <col min="8" max="8" width="9" style="74" customWidth="1"/>
    <col min="9" max="9" width="6.21875" style="74" customWidth="1"/>
    <col min="10" max="10" width="54.88671875" style="11" customWidth="1"/>
    <col min="11" max="255" width="9" style="11"/>
    <col min="256" max="256" width="30.88671875" style="11" customWidth="1"/>
    <col min="257" max="257" width="14.21875" style="11" customWidth="1"/>
    <col min="258" max="258" width="21.109375" style="11" customWidth="1"/>
    <col min="259" max="259" width="15.109375" style="11" customWidth="1"/>
    <col min="260" max="260" width="20.88671875" style="11" customWidth="1"/>
    <col min="261" max="262" width="17.6640625" style="11" customWidth="1"/>
    <col min="263" max="263" width="9" style="11"/>
    <col min="264" max="264" width="6.21875" style="11" customWidth="1"/>
    <col min="265" max="265" width="54.88671875" style="11" customWidth="1"/>
    <col min="266" max="266" width="11.109375" style="11" customWidth="1"/>
    <col min="267" max="511" width="9" style="11"/>
    <col min="512" max="512" width="30.88671875" style="11" customWidth="1"/>
    <col min="513" max="513" width="14.21875" style="11" customWidth="1"/>
    <col min="514" max="514" width="21.109375" style="11" customWidth="1"/>
    <col min="515" max="515" width="15.109375" style="11" customWidth="1"/>
    <col min="516" max="516" width="20.88671875" style="11" customWidth="1"/>
    <col min="517" max="518" width="17.6640625" style="11" customWidth="1"/>
    <col min="519" max="519" width="9" style="11"/>
    <col min="520" max="520" width="6.21875" style="11" customWidth="1"/>
    <col min="521" max="521" width="54.88671875" style="11" customWidth="1"/>
    <col min="522" max="522" width="11.109375" style="11" customWidth="1"/>
    <col min="523" max="767" width="9" style="11"/>
    <col min="768" max="768" width="30.88671875" style="11" customWidth="1"/>
    <col min="769" max="769" width="14.21875" style="11" customWidth="1"/>
    <col min="770" max="770" width="21.109375" style="11" customWidth="1"/>
    <col min="771" max="771" width="15.109375" style="11" customWidth="1"/>
    <col min="772" max="772" width="20.88671875" style="11" customWidth="1"/>
    <col min="773" max="774" width="17.6640625" style="11" customWidth="1"/>
    <col min="775" max="775" width="9" style="11"/>
    <col min="776" max="776" width="6.21875" style="11" customWidth="1"/>
    <col min="777" max="777" width="54.88671875" style="11" customWidth="1"/>
    <col min="778" max="778" width="11.109375" style="11" customWidth="1"/>
    <col min="779" max="1023" width="9" style="11"/>
    <col min="1024" max="1024" width="30.88671875" style="11" customWidth="1"/>
    <col min="1025" max="1025" width="14.21875" style="11" customWidth="1"/>
    <col min="1026" max="1026" width="21.109375" style="11" customWidth="1"/>
    <col min="1027" max="1027" width="15.109375" style="11" customWidth="1"/>
    <col min="1028" max="1028" width="20.88671875" style="11" customWidth="1"/>
    <col min="1029" max="1030" width="17.6640625" style="11" customWidth="1"/>
    <col min="1031" max="1031" width="9" style="11"/>
    <col min="1032" max="1032" width="6.21875" style="11" customWidth="1"/>
    <col min="1033" max="1033" width="54.88671875" style="11" customWidth="1"/>
    <col min="1034" max="1034" width="11.109375" style="11" customWidth="1"/>
    <col min="1035" max="1279" width="9" style="11"/>
    <col min="1280" max="1280" width="30.88671875" style="11" customWidth="1"/>
    <col min="1281" max="1281" width="14.21875" style="11" customWidth="1"/>
    <col min="1282" max="1282" width="21.109375" style="11" customWidth="1"/>
    <col min="1283" max="1283" width="15.109375" style="11" customWidth="1"/>
    <col min="1284" max="1284" width="20.88671875" style="11" customWidth="1"/>
    <col min="1285" max="1286" width="17.6640625" style="11" customWidth="1"/>
    <col min="1287" max="1287" width="9" style="11"/>
    <col min="1288" max="1288" width="6.21875" style="11" customWidth="1"/>
    <col min="1289" max="1289" width="54.88671875" style="11" customWidth="1"/>
    <col min="1290" max="1290" width="11.109375" style="11" customWidth="1"/>
    <col min="1291" max="1535" width="9" style="11"/>
    <col min="1536" max="1536" width="30.88671875" style="11" customWidth="1"/>
    <col min="1537" max="1537" width="14.21875" style="11" customWidth="1"/>
    <col min="1538" max="1538" width="21.109375" style="11" customWidth="1"/>
    <col min="1539" max="1539" width="15.109375" style="11" customWidth="1"/>
    <col min="1540" max="1540" width="20.88671875" style="11" customWidth="1"/>
    <col min="1541" max="1542" width="17.6640625" style="11" customWidth="1"/>
    <col min="1543" max="1543" width="9" style="11"/>
    <col min="1544" max="1544" width="6.21875" style="11" customWidth="1"/>
    <col min="1545" max="1545" width="54.88671875" style="11" customWidth="1"/>
    <col min="1546" max="1546" width="11.109375" style="11" customWidth="1"/>
    <col min="1547" max="1791" width="9" style="11"/>
    <col min="1792" max="1792" width="30.88671875" style="11" customWidth="1"/>
    <col min="1793" max="1793" width="14.21875" style="11" customWidth="1"/>
    <col min="1794" max="1794" width="21.109375" style="11" customWidth="1"/>
    <col min="1795" max="1795" width="15.109375" style="11" customWidth="1"/>
    <col min="1796" max="1796" width="20.88671875" style="11" customWidth="1"/>
    <col min="1797" max="1798" width="17.6640625" style="11" customWidth="1"/>
    <col min="1799" max="1799" width="9" style="11"/>
    <col min="1800" max="1800" width="6.21875" style="11" customWidth="1"/>
    <col min="1801" max="1801" width="54.88671875" style="11" customWidth="1"/>
    <col min="1802" max="1802" width="11.109375" style="11" customWidth="1"/>
    <col min="1803" max="2047" width="9" style="11"/>
    <col min="2048" max="2048" width="30.88671875" style="11" customWidth="1"/>
    <col min="2049" max="2049" width="14.21875" style="11" customWidth="1"/>
    <col min="2050" max="2050" width="21.109375" style="11" customWidth="1"/>
    <col min="2051" max="2051" width="15.109375" style="11" customWidth="1"/>
    <col min="2052" max="2052" width="20.88671875" style="11" customWidth="1"/>
    <col min="2053" max="2054" width="17.6640625" style="11" customWidth="1"/>
    <col min="2055" max="2055" width="9" style="11"/>
    <col min="2056" max="2056" width="6.21875" style="11" customWidth="1"/>
    <col min="2057" max="2057" width="54.88671875" style="11" customWidth="1"/>
    <col min="2058" max="2058" width="11.109375" style="11" customWidth="1"/>
    <col min="2059" max="2303" width="9" style="11"/>
    <col min="2304" max="2304" width="30.88671875" style="11" customWidth="1"/>
    <col min="2305" max="2305" width="14.21875" style="11" customWidth="1"/>
    <col min="2306" max="2306" width="21.109375" style="11" customWidth="1"/>
    <col min="2307" max="2307" width="15.109375" style="11" customWidth="1"/>
    <col min="2308" max="2308" width="20.88671875" style="11" customWidth="1"/>
    <col min="2309" max="2310" width="17.6640625" style="11" customWidth="1"/>
    <col min="2311" max="2311" width="9" style="11"/>
    <col min="2312" max="2312" width="6.21875" style="11" customWidth="1"/>
    <col min="2313" max="2313" width="54.88671875" style="11" customWidth="1"/>
    <col min="2314" max="2314" width="11.109375" style="11" customWidth="1"/>
    <col min="2315" max="2559" width="9" style="11"/>
    <col min="2560" max="2560" width="30.88671875" style="11" customWidth="1"/>
    <col min="2561" max="2561" width="14.21875" style="11" customWidth="1"/>
    <col min="2562" max="2562" width="21.109375" style="11" customWidth="1"/>
    <col min="2563" max="2563" width="15.109375" style="11" customWidth="1"/>
    <col min="2564" max="2564" width="20.88671875" style="11" customWidth="1"/>
    <col min="2565" max="2566" width="17.6640625" style="11" customWidth="1"/>
    <col min="2567" max="2567" width="9" style="11"/>
    <col min="2568" max="2568" width="6.21875" style="11" customWidth="1"/>
    <col min="2569" max="2569" width="54.88671875" style="11" customWidth="1"/>
    <col min="2570" max="2570" width="11.109375" style="11" customWidth="1"/>
    <col min="2571" max="2815" width="9" style="11"/>
    <col min="2816" max="2816" width="30.88671875" style="11" customWidth="1"/>
    <col min="2817" max="2817" width="14.21875" style="11" customWidth="1"/>
    <col min="2818" max="2818" width="21.109375" style="11" customWidth="1"/>
    <col min="2819" max="2819" width="15.109375" style="11" customWidth="1"/>
    <col min="2820" max="2820" width="20.88671875" style="11" customWidth="1"/>
    <col min="2821" max="2822" width="17.6640625" style="11" customWidth="1"/>
    <col min="2823" max="2823" width="9" style="11"/>
    <col min="2824" max="2824" width="6.21875" style="11" customWidth="1"/>
    <col min="2825" max="2825" width="54.88671875" style="11" customWidth="1"/>
    <col min="2826" max="2826" width="11.109375" style="11" customWidth="1"/>
    <col min="2827" max="3071" width="9" style="11"/>
    <col min="3072" max="3072" width="30.88671875" style="11" customWidth="1"/>
    <col min="3073" max="3073" width="14.21875" style="11" customWidth="1"/>
    <col min="3074" max="3074" width="21.109375" style="11" customWidth="1"/>
    <col min="3075" max="3075" width="15.109375" style="11" customWidth="1"/>
    <col min="3076" max="3076" width="20.88671875" style="11" customWidth="1"/>
    <col min="3077" max="3078" width="17.6640625" style="11" customWidth="1"/>
    <col min="3079" max="3079" width="9" style="11"/>
    <col min="3080" max="3080" width="6.21875" style="11" customWidth="1"/>
    <col min="3081" max="3081" width="54.88671875" style="11" customWidth="1"/>
    <col min="3082" max="3082" width="11.109375" style="11" customWidth="1"/>
    <col min="3083" max="3327" width="9" style="11"/>
    <col min="3328" max="3328" width="30.88671875" style="11" customWidth="1"/>
    <col min="3329" max="3329" width="14.21875" style="11" customWidth="1"/>
    <col min="3330" max="3330" width="21.109375" style="11" customWidth="1"/>
    <col min="3331" max="3331" width="15.109375" style="11" customWidth="1"/>
    <col min="3332" max="3332" width="20.88671875" style="11" customWidth="1"/>
    <col min="3333" max="3334" width="17.6640625" style="11" customWidth="1"/>
    <col min="3335" max="3335" width="9" style="11"/>
    <col min="3336" max="3336" width="6.21875" style="11" customWidth="1"/>
    <col min="3337" max="3337" width="54.88671875" style="11" customWidth="1"/>
    <col min="3338" max="3338" width="11.109375" style="11" customWidth="1"/>
    <col min="3339" max="3583" width="9" style="11"/>
    <col min="3584" max="3584" width="30.88671875" style="11" customWidth="1"/>
    <col min="3585" max="3585" width="14.21875" style="11" customWidth="1"/>
    <col min="3586" max="3586" width="21.109375" style="11" customWidth="1"/>
    <col min="3587" max="3587" width="15.109375" style="11" customWidth="1"/>
    <col min="3588" max="3588" width="20.88671875" style="11" customWidth="1"/>
    <col min="3589" max="3590" width="17.6640625" style="11" customWidth="1"/>
    <col min="3591" max="3591" width="9" style="11"/>
    <col min="3592" max="3592" width="6.21875" style="11" customWidth="1"/>
    <col min="3593" max="3593" width="54.88671875" style="11" customWidth="1"/>
    <col min="3594" max="3594" width="11.109375" style="11" customWidth="1"/>
    <col min="3595" max="3839" width="9" style="11"/>
    <col min="3840" max="3840" width="30.88671875" style="11" customWidth="1"/>
    <col min="3841" max="3841" width="14.21875" style="11" customWidth="1"/>
    <col min="3842" max="3842" width="21.109375" style="11" customWidth="1"/>
    <col min="3843" max="3843" width="15.109375" style="11" customWidth="1"/>
    <col min="3844" max="3844" width="20.88671875" style="11" customWidth="1"/>
    <col min="3845" max="3846" width="17.6640625" style="11" customWidth="1"/>
    <col min="3847" max="3847" width="9" style="11"/>
    <col min="3848" max="3848" width="6.21875" style="11" customWidth="1"/>
    <col min="3849" max="3849" width="54.88671875" style="11" customWidth="1"/>
    <col min="3850" max="3850" width="11.109375" style="11" customWidth="1"/>
    <col min="3851" max="4095" width="9" style="11"/>
    <col min="4096" max="4096" width="30.88671875" style="11" customWidth="1"/>
    <col min="4097" max="4097" width="14.21875" style="11" customWidth="1"/>
    <col min="4098" max="4098" width="21.109375" style="11" customWidth="1"/>
    <col min="4099" max="4099" width="15.109375" style="11" customWidth="1"/>
    <col min="4100" max="4100" width="20.88671875" style="11" customWidth="1"/>
    <col min="4101" max="4102" width="17.6640625" style="11" customWidth="1"/>
    <col min="4103" max="4103" width="9" style="11"/>
    <col min="4104" max="4104" width="6.21875" style="11" customWidth="1"/>
    <col min="4105" max="4105" width="54.88671875" style="11" customWidth="1"/>
    <col min="4106" max="4106" width="11.109375" style="11" customWidth="1"/>
    <col min="4107" max="4351" width="9" style="11"/>
    <col min="4352" max="4352" width="30.88671875" style="11" customWidth="1"/>
    <col min="4353" max="4353" width="14.21875" style="11" customWidth="1"/>
    <col min="4354" max="4354" width="21.109375" style="11" customWidth="1"/>
    <col min="4355" max="4355" width="15.109375" style="11" customWidth="1"/>
    <col min="4356" max="4356" width="20.88671875" style="11" customWidth="1"/>
    <col min="4357" max="4358" width="17.6640625" style="11" customWidth="1"/>
    <col min="4359" max="4359" width="9" style="11"/>
    <col min="4360" max="4360" width="6.21875" style="11" customWidth="1"/>
    <col min="4361" max="4361" width="54.88671875" style="11" customWidth="1"/>
    <col min="4362" max="4362" width="11.109375" style="11" customWidth="1"/>
    <col min="4363" max="4607" width="9" style="11"/>
    <col min="4608" max="4608" width="30.88671875" style="11" customWidth="1"/>
    <col min="4609" max="4609" width="14.21875" style="11" customWidth="1"/>
    <col min="4610" max="4610" width="21.109375" style="11" customWidth="1"/>
    <col min="4611" max="4611" width="15.109375" style="11" customWidth="1"/>
    <col min="4612" max="4612" width="20.88671875" style="11" customWidth="1"/>
    <col min="4613" max="4614" width="17.6640625" style="11" customWidth="1"/>
    <col min="4615" max="4615" width="9" style="11"/>
    <col min="4616" max="4616" width="6.21875" style="11" customWidth="1"/>
    <col min="4617" max="4617" width="54.88671875" style="11" customWidth="1"/>
    <col min="4618" max="4618" width="11.109375" style="11" customWidth="1"/>
    <col min="4619" max="4863" width="9" style="11"/>
    <col min="4864" max="4864" width="30.88671875" style="11" customWidth="1"/>
    <col min="4865" max="4865" width="14.21875" style="11" customWidth="1"/>
    <col min="4866" max="4866" width="21.109375" style="11" customWidth="1"/>
    <col min="4867" max="4867" width="15.109375" style="11" customWidth="1"/>
    <col min="4868" max="4868" width="20.88671875" style="11" customWidth="1"/>
    <col min="4869" max="4870" width="17.6640625" style="11" customWidth="1"/>
    <col min="4871" max="4871" width="9" style="11"/>
    <col min="4872" max="4872" width="6.21875" style="11" customWidth="1"/>
    <col min="4873" max="4873" width="54.88671875" style="11" customWidth="1"/>
    <col min="4874" max="4874" width="11.109375" style="11" customWidth="1"/>
    <col min="4875" max="5119" width="9" style="11"/>
    <col min="5120" max="5120" width="30.88671875" style="11" customWidth="1"/>
    <col min="5121" max="5121" width="14.21875" style="11" customWidth="1"/>
    <col min="5122" max="5122" width="21.109375" style="11" customWidth="1"/>
    <col min="5123" max="5123" width="15.109375" style="11" customWidth="1"/>
    <col min="5124" max="5124" width="20.88671875" style="11" customWidth="1"/>
    <col min="5125" max="5126" width="17.6640625" style="11" customWidth="1"/>
    <col min="5127" max="5127" width="9" style="11"/>
    <col min="5128" max="5128" width="6.21875" style="11" customWidth="1"/>
    <col min="5129" max="5129" width="54.88671875" style="11" customWidth="1"/>
    <col min="5130" max="5130" width="11.109375" style="11" customWidth="1"/>
    <col min="5131" max="5375" width="9" style="11"/>
    <col min="5376" max="5376" width="30.88671875" style="11" customWidth="1"/>
    <col min="5377" max="5377" width="14.21875" style="11" customWidth="1"/>
    <col min="5378" max="5378" width="21.109375" style="11" customWidth="1"/>
    <col min="5379" max="5379" width="15.109375" style="11" customWidth="1"/>
    <col min="5380" max="5380" width="20.88671875" style="11" customWidth="1"/>
    <col min="5381" max="5382" width="17.6640625" style="11" customWidth="1"/>
    <col min="5383" max="5383" width="9" style="11"/>
    <col min="5384" max="5384" width="6.21875" style="11" customWidth="1"/>
    <col min="5385" max="5385" width="54.88671875" style="11" customWidth="1"/>
    <col min="5386" max="5386" width="11.109375" style="11" customWidth="1"/>
    <col min="5387" max="5631" width="9" style="11"/>
    <col min="5632" max="5632" width="30.88671875" style="11" customWidth="1"/>
    <col min="5633" max="5633" width="14.21875" style="11" customWidth="1"/>
    <col min="5634" max="5634" width="21.109375" style="11" customWidth="1"/>
    <col min="5635" max="5635" width="15.109375" style="11" customWidth="1"/>
    <col min="5636" max="5636" width="20.88671875" style="11" customWidth="1"/>
    <col min="5637" max="5638" width="17.6640625" style="11" customWidth="1"/>
    <col min="5639" max="5639" width="9" style="11"/>
    <col min="5640" max="5640" width="6.21875" style="11" customWidth="1"/>
    <col min="5641" max="5641" width="54.88671875" style="11" customWidth="1"/>
    <col min="5642" max="5642" width="11.109375" style="11" customWidth="1"/>
    <col min="5643" max="5887" width="9" style="11"/>
    <col min="5888" max="5888" width="30.88671875" style="11" customWidth="1"/>
    <col min="5889" max="5889" width="14.21875" style="11" customWidth="1"/>
    <col min="5890" max="5890" width="21.109375" style="11" customWidth="1"/>
    <col min="5891" max="5891" width="15.109375" style="11" customWidth="1"/>
    <col min="5892" max="5892" width="20.88671875" style="11" customWidth="1"/>
    <col min="5893" max="5894" width="17.6640625" style="11" customWidth="1"/>
    <col min="5895" max="5895" width="9" style="11"/>
    <col min="5896" max="5896" width="6.21875" style="11" customWidth="1"/>
    <col min="5897" max="5897" width="54.88671875" style="11" customWidth="1"/>
    <col min="5898" max="5898" width="11.109375" style="11" customWidth="1"/>
    <col min="5899" max="6143" width="9" style="11"/>
    <col min="6144" max="6144" width="30.88671875" style="11" customWidth="1"/>
    <col min="6145" max="6145" width="14.21875" style="11" customWidth="1"/>
    <col min="6146" max="6146" width="21.109375" style="11" customWidth="1"/>
    <col min="6147" max="6147" width="15.109375" style="11" customWidth="1"/>
    <col min="6148" max="6148" width="20.88671875" style="11" customWidth="1"/>
    <col min="6149" max="6150" width="17.6640625" style="11" customWidth="1"/>
    <col min="6151" max="6151" width="9" style="11"/>
    <col min="6152" max="6152" width="6.21875" style="11" customWidth="1"/>
    <col min="6153" max="6153" width="54.88671875" style="11" customWidth="1"/>
    <col min="6154" max="6154" width="11.109375" style="11" customWidth="1"/>
    <col min="6155" max="6399" width="9" style="11"/>
    <col min="6400" max="6400" width="30.88671875" style="11" customWidth="1"/>
    <col min="6401" max="6401" width="14.21875" style="11" customWidth="1"/>
    <col min="6402" max="6402" width="21.109375" style="11" customWidth="1"/>
    <col min="6403" max="6403" width="15.109375" style="11" customWidth="1"/>
    <col min="6404" max="6404" width="20.88671875" style="11" customWidth="1"/>
    <col min="6405" max="6406" width="17.6640625" style="11" customWidth="1"/>
    <col min="6407" max="6407" width="9" style="11"/>
    <col min="6408" max="6408" width="6.21875" style="11" customWidth="1"/>
    <col min="6409" max="6409" width="54.88671875" style="11" customWidth="1"/>
    <col min="6410" max="6410" width="11.109375" style="11" customWidth="1"/>
    <col min="6411" max="6655" width="9" style="11"/>
    <col min="6656" max="6656" width="30.88671875" style="11" customWidth="1"/>
    <col min="6657" max="6657" width="14.21875" style="11" customWidth="1"/>
    <col min="6658" max="6658" width="21.109375" style="11" customWidth="1"/>
    <col min="6659" max="6659" width="15.109375" style="11" customWidth="1"/>
    <col min="6660" max="6660" width="20.88671875" style="11" customWidth="1"/>
    <col min="6661" max="6662" width="17.6640625" style="11" customWidth="1"/>
    <col min="6663" max="6663" width="9" style="11"/>
    <col min="6664" max="6664" width="6.21875" style="11" customWidth="1"/>
    <col min="6665" max="6665" width="54.88671875" style="11" customWidth="1"/>
    <col min="6666" max="6666" width="11.109375" style="11" customWidth="1"/>
    <col min="6667" max="6911" width="9" style="11"/>
    <col min="6912" max="6912" width="30.88671875" style="11" customWidth="1"/>
    <col min="6913" max="6913" width="14.21875" style="11" customWidth="1"/>
    <col min="6914" max="6914" width="21.109375" style="11" customWidth="1"/>
    <col min="6915" max="6915" width="15.109375" style="11" customWidth="1"/>
    <col min="6916" max="6916" width="20.88671875" style="11" customWidth="1"/>
    <col min="6917" max="6918" width="17.6640625" style="11" customWidth="1"/>
    <col min="6919" max="6919" width="9" style="11"/>
    <col min="6920" max="6920" width="6.21875" style="11" customWidth="1"/>
    <col min="6921" max="6921" width="54.88671875" style="11" customWidth="1"/>
    <col min="6922" max="6922" width="11.109375" style="11" customWidth="1"/>
    <col min="6923" max="7167" width="9" style="11"/>
    <col min="7168" max="7168" width="30.88671875" style="11" customWidth="1"/>
    <col min="7169" max="7169" width="14.21875" style="11" customWidth="1"/>
    <col min="7170" max="7170" width="21.109375" style="11" customWidth="1"/>
    <col min="7171" max="7171" width="15.109375" style="11" customWidth="1"/>
    <col min="7172" max="7172" width="20.88671875" style="11" customWidth="1"/>
    <col min="7173" max="7174" width="17.6640625" style="11" customWidth="1"/>
    <col min="7175" max="7175" width="9" style="11"/>
    <col min="7176" max="7176" width="6.21875" style="11" customWidth="1"/>
    <col min="7177" max="7177" width="54.88671875" style="11" customWidth="1"/>
    <col min="7178" max="7178" width="11.109375" style="11" customWidth="1"/>
    <col min="7179" max="7423" width="9" style="11"/>
    <col min="7424" max="7424" width="30.88671875" style="11" customWidth="1"/>
    <col min="7425" max="7425" width="14.21875" style="11" customWidth="1"/>
    <col min="7426" max="7426" width="21.109375" style="11" customWidth="1"/>
    <col min="7427" max="7427" width="15.109375" style="11" customWidth="1"/>
    <col min="7428" max="7428" width="20.88671875" style="11" customWidth="1"/>
    <col min="7429" max="7430" width="17.6640625" style="11" customWidth="1"/>
    <col min="7431" max="7431" width="9" style="11"/>
    <col min="7432" max="7432" width="6.21875" style="11" customWidth="1"/>
    <col min="7433" max="7433" width="54.88671875" style="11" customWidth="1"/>
    <col min="7434" max="7434" width="11.109375" style="11" customWidth="1"/>
    <col min="7435" max="7679" width="9" style="11"/>
    <col min="7680" max="7680" width="30.88671875" style="11" customWidth="1"/>
    <col min="7681" max="7681" width="14.21875" style="11" customWidth="1"/>
    <col min="7682" max="7682" width="21.109375" style="11" customWidth="1"/>
    <col min="7683" max="7683" width="15.109375" style="11" customWidth="1"/>
    <col min="7684" max="7684" width="20.88671875" style="11" customWidth="1"/>
    <col min="7685" max="7686" width="17.6640625" style="11" customWidth="1"/>
    <col min="7687" max="7687" width="9" style="11"/>
    <col min="7688" max="7688" width="6.21875" style="11" customWidth="1"/>
    <col min="7689" max="7689" width="54.88671875" style="11" customWidth="1"/>
    <col min="7690" max="7690" width="11.109375" style="11" customWidth="1"/>
    <col min="7691" max="7935" width="9" style="11"/>
    <col min="7936" max="7936" width="30.88671875" style="11" customWidth="1"/>
    <col min="7937" max="7937" width="14.21875" style="11" customWidth="1"/>
    <col min="7938" max="7938" width="21.109375" style="11" customWidth="1"/>
    <col min="7939" max="7939" width="15.109375" style="11" customWidth="1"/>
    <col min="7940" max="7940" width="20.88671875" style="11" customWidth="1"/>
    <col min="7941" max="7942" width="17.6640625" style="11" customWidth="1"/>
    <col min="7943" max="7943" width="9" style="11"/>
    <col min="7944" max="7944" width="6.21875" style="11" customWidth="1"/>
    <col min="7945" max="7945" width="54.88671875" style="11" customWidth="1"/>
    <col min="7946" max="7946" width="11.109375" style="11" customWidth="1"/>
    <col min="7947" max="8191" width="9" style="11"/>
    <col min="8192" max="8192" width="30.88671875" style="11" customWidth="1"/>
    <col min="8193" max="8193" width="14.21875" style="11" customWidth="1"/>
    <col min="8194" max="8194" width="21.109375" style="11" customWidth="1"/>
    <col min="8195" max="8195" width="15.109375" style="11" customWidth="1"/>
    <col min="8196" max="8196" width="20.88671875" style="11" customWidth="1"/>
    <col min="8197" max="8198" width="17.6640625" style="11" customWidth="1"/>
    <col min="8199" max="8199" width="9" style="11"/>
    <col min="8200" max="8200" width="6.21875" style="11" customWidth="1"/>
    <col min="8201" max="8201" width="54.88671875" style="11" customWidth="1"/>
    <col min="8202" max="8202" width="11.109375" style="11" customWidth="1"/>
    <col min="8203" max="8447" width="9" style="11"/>
    <col min="8448" max="8448" width="30.88671875" style="11" customWidth="1"/>
    <col min="8449" max="8449" width="14.21875" style="11" customWidth="1"/>
    <col min="8450" max="8450" width="21.109375" style="11" customWidth="1"/>
    <col min="8451" max="8451" width="15.109375" style="11" customWidth="1"/>
    <col min="8452" max="8452" width="20.88671875" style="11" customWidth="1"/>
    <col min="8453" max="8454" width="17.6640625" style="11" customWidth="1"/>
    <col min="8455" max="8455" width="9" style="11"/>
    <col min="8456" max="8456" width="6.21875" style="11" customWidth="1"/>
    <col min="8457" max="8457" width="54.88671875" style="11" customWidth="1"/>
    <col min="8458" max="8458" width="11.109375" style="11" customWidth="1"/>
    <col min="8459" max="8703" width="9" style="11"/>
    <col min="8704" max="8704" width="30.88671875" style="11" customWidth="1"/>
    <col min="8705" max="8705" width="14.21875" style="11" customWidth="1"/>
    <col min="8706" max="8706" width="21.109375" style="11" customWidth="1"/>
    <col min="8707" max="8707" width="15.109375" style="11" customWidth="1"/>
    <col min="8708" max="8708" width="20.88671875" style="11" customWidth="1"/>
    <col min="8709" max="8710" width="17.6640625" style="11" customWidth="1"/>
    <col min="8711" max="8711" width="9" style="11"/>
    <col min="8712" max="8712" width="6.21875" style="11" customWidth="1"/>
    <col min="8713" max="8713" width="54.88671875" style="11" customWidth="1"/>
    <col min="8714" max="8714" width="11.109375" style="11" customWidth="1"/>
    <col min="8715" max="8959" width="9" style="11"/>
    <col min="8960" max="8960" width="30.88671875" style="11" customWidth="1"/>
    <col min="8961" max="8961" width="14.21875" style="11" customWidth="1"/>
    <col min="8962" max="8962" width="21.109375" style="11" customWidth="1"/>
    <col min="8963" max="8963" width="15.109375" style="11" customWidth="1"/>
    <col min="8964" max="8964" width="20.88671875" style="11" customWidth="1"/>
    <col min="8965" max="8966" width="17.6640625" style="11" customWidth="1"/>
    <col min="8967" max="8967" width="9" style="11"/>
    <col min="8968" max="8968" width="6.21875" style="11" customWidth="1"/>
    <col min="8969" max="8969" width="54.88671875" style="11" customWidth="1"/>
    <col min="8970" max="8970" width="11.109375" style="11" customWidth="1"/>
    <col min="8971" max="9215" width="9" style="11"/>
    <col min="9216" max="9216" width="30.88671875" style="11" customWidth="1"/>
    <col min="9217" max="9217" width="14.21875" style="11" customWidth="1"/>
    <col min="9218" max="9218" width="21.109375" style="11" customWidth="1"/>
    <col min="9219" max="9219" width="15.109375" style="11" customWidth="1"/>
    <col min="9220" max="9220" width="20.88671875" style="11" customWidth="1"/>
    <col min="9221" max="9222" width="17.6640625" style="11" customWidth="1"/>
    <col min="9223" max="9223" width="9" style="11"/>
    <col min="9224" max="9224" width="6.21875" style="11" customWidth="1"/>
    <col min="9225" max="9225" width="54.88671875" style="11" customWidth="1"/>
    <col min="9226" max="9226" width="11.109375" style="11" customWidth="1"/>
    <col min="9227" max="9471" width="9" style="11"/>
    <col min="9472" max="9472" width="30.88671875" style="11" customWidth="1"/>
    <col min="9473" max="9473" width="14.21875" style="11" customWidth="1"/>
    <col min="9474" max="9474" width="21.109375" style="11" customWidth="1"/>
    <col min="9475" max="9475" width="15.109375" style="11" customWidth="1"/>
    <col min="9476" max="9476" width="20.88671875" style="11" customWidth="1"/>
    <col min="9477" max="9478" width="17.6640625" style="11" customWidth="1"/>
    <col min="9479" max="9479" width="9" style="11"/>
    <col min="9480" max="9480" width="6.21875" style="11" customWidth="1"/>
    <col min="9481" max="9481" width="54.88671875" style="11" customWidth="1"/>
    <col min="9482" max="9482" width="11.109375" style="11" customWidth="1"/>
    <col min="9483" max="9727" width="9" style="11"/>
    <col min="9728" max="9728" width="30.88671875" style="11" customWidth="1"/>
    <col min="9729" max="9729" width="14.21875" style="11" customWidth="1"/>
    <col min="9730" max="9730" width="21.109375" style="11" customWidth="1"/>
    <col min="9731" max="9731" width="15.109375" style="11" customWidth="1"/>
    <col min="9732" max="9732" width="20.88671875" style="11" customWidth="1"/>
    <col min="9733" max="9734" width="17.6640625" style="11" customWidth="1"/>
    <col min="9735" max="9735" width="9" style="11"/>
    <col min="9736" max="9736" width="6.21875" style="11" customWidth="1"/>
    <col min="9737" max="9737" width="54.88671875" style="11" customWidth="1"/>
    <col min="9738" max="9738" width="11.109375" style="11" customWidth="1"/>
    <col min="9739" max="9983" width="9" style="11"/>
    <col min="9984" max="9984" width="30.88671875" style="11" customWidth="1"/>
    <col min="9985" max="9985" width="14.21875" style="11" customWidth="1"/>
    <col min="9986" max="9986" width="21.109375" style="11" customWidth="1"/>
    <col min="9987" max="9987" width="15.109375" style="11" customWidth="1"/>
    <col min="9988" max="9988" width="20.88671875" style="11" customWidth="1"/>
    <col min="9989" max="9990" width="17.6640625" style="11" customWidth="1"/>
    <col min="9991" max="9991" width="9" style="11"/>
    <col min="9992" max="9992" width="6.21875" style="11" customWidth="1"/>
    <col min="9993" max="9993" width="54.88671875" style="11" customWidth="1"/>
    <col min="9994" max="9994" width="11.109375" style="11" customWidth="1"/>
    <col min="9995" max="10239" width="9" style="11"/>
    <col min="10240" max="10240" width="30.88671875" style="11" customWidth="1"/>
    <col min="10241" max="10241" width="14.21875" style="11" customWidth="1"/>
    <col min="10242" max="10242" width="21.109375" style="11" customWidth="1"/>
    <col min="10243" max="10243" width="15.109375" style="11" customWidth="1"/>
    <col min="10244" max="10244" width="20.88671875" style="11" customWidth="1"/>
    <col min="10245" max="10246" width="17.6640625" style="11" customWidth="1"/>
    <col min="10247" max="10247" width="9" style="11"/>
    <col min="10248" max="10248" width="6.21875" style="11" customWidth="1"/>
    <col min="10249" max="10249" width="54.88671875" style="11" customWidth="1"/>
    <col min="10250" max="10250" width="11.109375" style="11" customWidth="1"/>
    <col min="10251" max="10495" width="9" style="11"/>
    <col min="10496" max="10496" width="30.88671875" style="11" customWidth="1"/>
    <col min="10497" max="10497" width="14.21875" style="11" customWidth="1"/>
    <col min="10498" max="10498" width="21.109375" style="11" customWidth="1"/>
    <col min="10499" max="10499" width="15.109375" style="11" customWidth="1"/>
    <col min="10500" max="10500" width="20.88671875" style="11" customWidth="1"/>
    <col min="10501" max="10502" width="17.6640625" style="11" customWidth="1"/>
    <col min="10503" max="10503" width="9" style="11"/>
    <col min="10504" max="10504" width="6.21875" style="11" customWidth="1"/>
    <col min="10505" max="10505" width="54.88671875" style="11" customWidth="1"/>
    <col min="10506" max="10506" width="11.109375" style="11" customWidth="1"/>
    <col min="10507" max="10751" width="9" style="11"/>
    <col min="10752" max="10752" width="30.88671875" style="11" customWidth="1"/>
    <col min="10753" max="10753" width="14.21875" style="11" customWidth="1"/>
    <col min="10754" max="10754" width="21.109375" style="11" customWidth="1"/>
    <col min="10755" max="10755" width="15.109375" style="11" customWidth="1"/>
    <col min="10756" max="10756" width="20.88671875" style="11" customWidth="1"/>
    <col min="10757" max="10758" width="17.6640625" style="11" customWidth="1"/>
    <col min="10759" max="10759" width="9" style="11"/>
    <col min="10760" max="10760" width="6.21875" style="11" customWidth="1"/>
    <col min="10761" max="10761" width="54.88671875" style="11" customWidth="1"/>
    <col min="10762" max="10762" width="11.109375" style="11" customWidth="1"/>
    <col min="10763" max="11007" width="9" style="11"/>
    <col min="11008" max="11008" width="30.88671875" style="11" customWidth="1"/>
    <col min="11009" max="11009" width="14.21875" style="11" customWidth="1"/>
    <col min="11010" max="11010" width="21.109375" style="11" customWidth="1"/>
    <col min="11011" max="11011" width="15.109375" style="11" customWidth="1"/>
    <col min="11012" max="11012" width="20.88671875" style="11" customWidth="1"/>
    <col min="11013" max="11014" width="17.6640625" style="11" customWidth="1"/>
    <col min="11015" max="11015" width="9" style="11"/>
    <col min="11016" max="11016" width="6.21875" style="11" customWidth="1"/>
    <col min="11017" max="11017" width="54.88671875" style="11" customWidth="1"/>
    <col min="11018" max="11018" width="11.109375" style="11" customWidth="1"/>
    <col min="11019" max="11263" width="9" style="11"/>
    <col min="11264" max="11264" width="30.88671875" style="11" customWidth="1"/>
    <col min="11265" max="11265" width="14.21875" style="11" customWidth="1"/>
    <col min="11266" max="11266" width="21.109375" style="11" customWidth="1"/>
    <col min="11267" max="11267" width="15.109375" style="11" customWidth="1"/>
    <col min="11268" max="11268" width="20.88671875" style="11" customWidth="1"/>
    <col min="11269" max="11270" width="17.6640625" style="11" customWidth="1"/>
    <col min="11271" max="11271" width="9" style="11"/>
    <col min="11272" max="11272" width="6.21875" style="11" customWidth="1"/>
    <col min="11273" max="11273" width="54.88671875" style="11" customWidth="1"/>
    <col min="11274" max="11274" width="11.109375" style="11" customWidth="1"/>
    <col min="11275" max="11519" width="9" style="11"/>
    <col min="11520" max="11520" width="30.88671875" style="11" customWidth="1"/>
    <col min="11521" max="11521" width="14.21875" style="11" customWidth="1"/>
    <col min="11522" max="11522" width="21.109375" style="11" customWidth="1"/>
    <col min="11523" max="11523" width="15.109375" style="11" customWidth="1"/>
    <col min="11524" max="11524" width="20.88671875" style="11" customWidth="1"/>
    <col min="11525" max="11526" width="17.6640625" style="11" customWidth="1"/>
    <col min="11527" max="11527" width="9" style="11"/>
    <col min="11528" max="11528" width="6.21875" style="11" customWidth="1"/>
    <col min="11529" max="11529" width="54.88671875" style="11" customWidth="1"/>
    <col min="11530" max="11530" width="11.109375" style="11" customWidth="1"/>
    <col min="11531" max="11775" width="9" style="11"/>
    <col min="11776" max="11776" width="30.88671875" style="11" customWidth="1"/>
    <col min="11777" max="11777" width="14.21875" style="11" customWidth="1"/>
    <col min="11778" max="11778" width="21.109375" style="11" customWidth="1"/>
    <col min="11779" max="11779" width="15.109375" style="11" customWidth="1"/>
    <col min="11780" max="11780" width="20.88671875" style="11" customWidth="1"/>
    <col min="11781" max="11782" width="17.6640625" style="11" customWidth="1"/>
    <col min="11783" max="11783" width="9" style="11"/>
    <col min="11784" max="11784" width="6.21875" style="11" customWidth="1"/>
    <col min="11785" max="11785" width="54.88671875" style="11" customWidth="1"/>
    <col min="11786" max="11786" width="11.109375" style="11" customWidth="1"/>
    <col min="11787" max="12031" width="9" style="11"/>
    <col min="12032" max="12032" width="30.88671875" style="11" customWidth="1"/>
    <col min="12033" max="12033" width="14.21875" style="11" customWidth="1"/>
    <col min="12034" max="12034" width="21.109375" style="11" customWidth="1"/>
    <col min="12035" max="12035" width="15.109375" style="11" customWidth="1"/>
    <col min="12036" max="12036" width="20.88671875" style="11" customWidth="1"/>
    <col min="12037" max="12038" width="17.6640625" style="11" customWidth="1"/>
    <col min="12039" max="12039" width="9" style="11"/>
    <col min="12040" max="12040" width="6.21875" style="11" customWidth="1"/>
    <col min="12041" max="12041" width="54.88671875" style="11" customWidth="1"/>
    <col min="12042" max="12042" width="11.109375" style="11" customWidth="1"/>
    <col min="12043" max="12287" width="9" style="11"/>
    <col min="12288" max="12288" width="30.88671875" style="11" customWidth="1"/>
    <col min="12289" max="12289" width="14.21875" style="11" customWidth="1"/>
    <col min="12290" max="12290" width="21.109375" style="11" customWidth="1"/>
    <col min="12291" max="12291" width="15.109375" style="11" customWidth="1"/>
    <col min="12292" max="12292" width="20.88671875" style="11" customWidth="1"/>
    <col min="12293" max="12294" width="17.6640625" style="11" customWidth="1"/>
    <col min="12295" max="12295" width="9" style="11"/>
    <col min="12296" max="12296" width="6.21875" style="11" customWidth="1"/>
    <col min="12297" max="12297" width="54.88671875" style="11" customWidth="1"/>
    <col min="12298" max="12298" width="11.109375" style="11" customWidth="1"/>
    <col min="12299" max="12543" width="9" style="11"/>
    <col min="12544" max="12544" width="30.88671875" style="11" customWidth="1"/>
    <col min="12545" max="12545" width="14.21875" style="11" customWidth="1"/>
    <col min="12546" max="12546" width="21.109375" style="11" customWidth="1"/>
    <col min="12547" max="12547" width="15.109375" style="11" customWidth="1"/>
    <col min="12548" max="12548" width="20.88671875" style="11" customWidth="1"/>
    <col min="12549" max="12550" width="17.6640625" style="11" customWidth="1"/>
    <col min="12551" max="12551" width="9" style="11"/>
    <col min="12552" max="12552" width="6.21875" style="11" customWidth="1"/>
    <col min="12553" max="12553" width="54.88671875" style="11" customWidth="1"/>
    <col min="12554" max="12554" width="11.109375" style="11" customWidth="1"/>
    <col min="12555" max="12799" width="9" style="11"/>
    <col min="12800" max="12800" width="30.88671875" style="11" customWidth="1"/>
    <col min="12801" max="12801" width="14.21875" style="11" customWidth="1"/>
    <col min="12802" max="12802" width="21.109375" style="11" customWidth="1"/>
    <col min="12803" max="12803" width="15.109375" style="11" customWidth="1"/>
    <col min="12804" max="12804" width="20.88671875" style="11" customWidth="1"/>
    <col min="12805" max="12806" width="17.6640625" style="11" customWidth="1"/>
    <col min="12807" max="12807" width="9" style="11"/>
    <col min="12808" max="12808" width="6.21875" style="11" customWidth="1"/>
    <col min="12809" max="12809" width="54.88671875" style="11" customWidth="1"/>
    <col min="12810" max="12810" width="11.109375" style="11" customWidth="1"/>
    <col min="12811" max="13055" width="9" style="11"/>
    <col min="13056" max="13056" width="30.88671875" style="11" customWidth="1"/>
    <col min="13057" max="13057" width="14.21875" style="11" customWidth="1"/>
    <col min="13058" max="13058" width="21.109375" style="11" customWidth="1"/>
    <col min="13059" max="13059" width="15.109375" style="11" customWidth="1"/>
    <col min="13060" max="13060" width="20.88671875" style="11" customWidth="1"/>
    <col min="13061" max="13062" width="17.6640625" style="11" customWidth="1"/>
    <col min="13063" max="13063" width="9" style="11"/>
    <col min="13064" max="13064" width="6.21875" style="11" customWidth="1"/>
    <col min="13065" max="13065" width="54.88671875" style="11" customWidth="1"/>
    <col min="13066" max="13066" width="11.109375" style="11" customWidth="1"/>
    <col min="13067" max="13311" width="9" style="11"/>
    <col min="13312" max="13312" width="30.88671875" style="11" customWidth="1"/>
    <col min="13313" max="13313" width="14.21875" style="11" customWidth="1"/>
    <col min="13314" max="13314" width="21.109375" style="11" customWidth="1"/>
    <col min="13315" max="13315" width="15.109375" style="11" customWidth="1"/>
    <col min="13316" max="13316" width="20.88671875" style="11" customWidth="1"/>
    <col min="13317" max="13318" width="17.6640625" style="11" customWidth="1"/>
    <col min="13319" max="13319" width="9" style="11"/>
    <col min="13320" max="13320" width="6.21875" style="11" customWidth="1"/>
    <col min="13321" max="13321" width="54.88671875" style="11" customWidth="1"/>
    <col min="13322" max="13322" width="11.109375" style="11" customWidth="1"/>
    <col min="13323" max="13567" width="9" style="11"/>
    <col min="13568" max="13568" width="30.88671875" style="11" customWidth="1"/>
    <col min="13569" max="13569" width="14.21875" style="11" customWidth="1"/>
    <col min="13570" max="13570" width="21.109375" style="11" customWidth="1"/>
    <col min="13571" max="13571" width="15.109375" style="11" customWidth="1"/>
    <col min="13572" max="13572" width="20.88671875" style="11" customWidth="1"/>
    <col min="13573" max="13574" width="17.6640625" style="11" customWidth="1"/>
    <col min="13575" max="13575" width="9" style="11"/>
    <col min="13576" max="13576" width="6.21875" style="11" customWidth="1"/>
    <col min="13577" max="13577" width="54.88671875" style="11" customWidth="1"/>
    <col min="13578" max="13578" width="11.109375" style="11" customWidth="1"/>
    <col min="13579" max="13823" width="9" style="11"/>
    <col min="13824" max="13824" width="30.88671875" style="11" customWidth="1"/>
    <col min="13825" max="13825" width="14.21875" style="11" customWidth="1"/>
    <col min="13826" max="13826" width="21.109375" style="11" customWidth="1"/>
    <col min="13827" max="13827" width="15.109375" style="11" customWidth="1"/>
    <col min="13828" max="13828" width="20.88671875" style="11" customWidth="1"/>
    <col min="13829" max="13830" width="17.6640625" style="11" customWidth="1"/>
    <col min="13831" max="13831" width="9" style="11"/>
    <col min="13832" max="13832" width="6.21875" style="11" customWidth="1"/>
    <col min="13833" max="13833" width="54.88671875" style="11" customWidth="1"/>
    <col min="13834" max="13834" width="11.109375" style="11" customWidth="1"/>
    <col min="13835" max="14079" width="9" style="11"/>
    <col min="14080" max="14080" width="30.88671875" style="11" customWidth="1"/>
    <col min="14081" max="14081" width="14.21875" style="11" customWidth="1"/>
    <col min="14082" max="14082" width="21.109375" style="11" customWidth="1"/>
    <col min="14083" max="14083" width="15.109375" style="11" customWidth="1"/>
    <col min="14084" max="14084" width="20.88671875" style="11" customWidth="1"/>
    <col min="14085" max="14086" width="17.6640625" style="11" customWidth="1"/>
    <col min="14087" max="14087" width="9" style="11"/>
    <col min="14088" max="14088" width="6.21875" style="11" customWidth="1"/>
    <col min="14089" max="14089" width="54.88671875" style="11" customWidth="1"/>
    <col min="14090" max="14090" width="11.109375" style="11" customWidth="1"/>
    <col min="14091" max="14335" width="9" style="11"/>
    <col min="14336" max="14336" width="30.88671875" style="11" customWidth="1"/>
    <col min="14337" max="14337" width="14.21875" style="11" customWidth="1"/>
    <col min="14338" max="14338" width="21.109375" style="11" customWidth="1"/>
    <col min="14339" max="14339" width="15.109375" style="11" customWidth="1"/>
    <col min="14340" max="14340" width="20.88671875" style="11" customWidth="1"/>
    <col min="14341" max="14342" width="17.6640625" style="11" customWidth="1"/>
    <col min="14343" max="14343" width="9" style="11"/>
    <col min="14344" max="14344" width="6.21875" style="11" customWidth="1"/>
    <col min="14345" max="14345" width="54.88671875" style="11" customWidth="1"/>
    <col min="14346" max="14346" width="11.109375" style="11" customWidth="1"/>
    <col min="14347" max="14591" width="9" style="11"/>
    <col min="14592" max="14592" width="30.88671875" style="11" customWidth="1"/>
    <col min="14593" max="14593" width="14.21875" style="11" customWidth="1"/>
    <col min="14594" max="14594" width="21.109375" style="11" customWidth="1"/>
    <col min="14595" max="14595" width="15.109375" style="11" customWidth="1"/>
    <col min="14596" max="14596" width="20.88671875" style="11" customWidth="1"/>
    <col min="14597" max="14598" width="17.6640625" style="11" customWidth="1"/>
    <col min="14599" max="14599" width="9" style="11"/>
    <col min="14600" max="14600" width="6.21875" style="11" customWidth="1"/>
    <col min="14601" max="14601" width="54.88671875" style="11" customWidth="1"/>
    <col min="14602" max="14602" width="11.109375" style="11" customWidth="1"/>
    <col min="14603" max="14847" width="9" style="11"/>
    <col min="14848" max="14848" width="30.88671875" style="11" customWidth="1"/>
    <col min="14849" max="14849" width="14.21875" style="11" customWidth="1"/>
    <col min="14850" max="14850" width="21.109375" style="11" customWidth="1"/>
    <col min="14851" max="14851" width="15.109375" style="11" customWidth="1"/>
    <col min="14852" max="14852" width="20.88671875" style="11" customWidth="1"/>
    <col min="14853" max="14854" width="17.6640625" style="11" customWidth="1"/>
    <col min="14855" max="14855" width="9" style="11"/>
    <col min="14856" max="14856" width="6.21875" style="11" customWidth="1"/>
    <col min="14857" max="14857" width="54.88671875" style="11" customWidth="1"/>
    <col min="14858" max="14858" width="11.109375" style="11" customWidth="1"/>
    <col min="14859" max="15103" width="9" style="11"/>
    <col min="15104" max="15104" width="30.88671875" style="11" customWidth="1"/>
    <col min="15105" max="15105" width="14.21875" style="11" customWidth="1"/>
    <col min="15106" max="15106" width="21.109375" style="11" customWidth="1"/>
    <col min="15107" max="15107" width="15.109375" style="11" customWidth="1"/>
    <col min="15108" max="15108" width="20.88671875" style="11" customWidth="1"/>
    <col min="15109" max="15110" width="17.6640625" style="11" customWidth="1"/>
    <col min="15111" max="15111" width="9" style="11"/>
    <col min="15112" max="15112" width="6.21875" style="11" customWidth="1"/>
    <col min="15113" max="15113" width="54.88671875" style="11" customWidth="1"/>
    <col min="15114" max="15114" width="11.109375" style="11" customWidth="1"/>
    <col min="15115" max="15359" width="9" style="11"/>
    <col min="15360" max="15360" width="30.88671875" style="11" customWidth="1"/>
    <col min="15361" max="15361" width="14.21875" style="11" customWidth="1"/>
    <col min="15362" max="15362" width="21.109375" style="11" customWidth="1"/>
    <col min="15363" max="15363" width="15.109375" style="11" customWidth="1"/>
    <col min="15364" max="15364" width="20.88671875" style="11" customWidth="1"/>
    <col min="15365" max="15366" width="17.6640625" style="11" customWidth="1"/>
    <col min="15367" max="15367" width="9" style="11"/>
    <col min="15368" max="15368" width="6.21875" style="11" customWidth="1"/>
    <col min="15369" max="15369" width="54.88671875" style="11" customWidth="1"/>
    <col min="15370" max="15370" width="11.109375" style="11" customWidth="1"/>
    <col min="15371" max="15615" width="9" style="11"/>
    <col min="15616" max="15616" width="30.88671875" style="11" customWidth="1"/>
    <col min="15617" max="15617" width="14.21875" style="11" customWidth="1"/>
    <col min="15618" max="15618" width="21.109375" style="11" customWidth="1"/>
    <col min="15619" max="15619" width="15.109375" style="11" customWidth="1"/>
    <col min="15620" max="15620" width="20.88671875" style="11" customWidth="1"/>
    <col min="15621" max="15622" width="17.6640625" style="11" customWidth="1"/>
    <col min="15623" max="15623" width="9" style="11"/>
    <col min="15624" max="15624" width="6.21875" style="11" customWidth="1"/>
    <col min="15625" max="15625" width="54.88671875" style="11" customWidth="1"/>
    <col min="15626" max="15626" width="11.109375" style="11" customWidth="1"/>
    <col min="15627" max="15871" width="9" style="11"/>
    <col min="15872" max="15872" width="30.88671875" style="11" customWidth="1"/>
    <col min="15873" max="15873" width="14.21875" style="11" customWidth="1"/>
    <col min="15874" max="15874" width="21.109375" style="11" customWidth="1"/>
    <col min="15875" max="15875" width="15.109375" style="11" customWidth="1"/>
    <col min="15876" max="15876" width="20.88671875" style="11" customWidth="1"/>
    <col min="15877" max="15878" width="17.6640625" style="11" customWidth="1"/>
    <col min="15879" max="15879" width="9" style="11"/>
    <col min="15880" max="15880" width="6.21875" style="11" customWidth="1"/>
    <col min="15881" max="15881" width="54.88671875" style="11" customWidth="1"/>
    <col min="15882" max="15882" width="11.109375" style="11" customWidth="1"/>
    <col min="15883" max="16127" width="9" style="11"/>
    <col min="16128" max="16128" width="30.88671875" style="11" customWidth="1"/>
    <col min="16129" max="16129" width="14.21875" style="11" customWidth="1"/>
    <col min="16130" max="16130" width="21.109375" style="11" customWidth="1"/>
    <col min="16131" max="16131" width="15.109375" style="11" customWidth="1"/>
    <col min="16132" max="16132" width="20.88671875" style="11" customWidth="1"/>
    <col min="16133" max="16134" width="17.6640625" style="11" customWidth="1"/>
    <col min="16135" max="16135" width="9" style="11"/>
    <col min="16136" max="16136" width="6.21875" style="11" customWidth="1"/>
    <col min="16137" max="16137" width="54.88671875" style="11" customWidth="1"/>
    <col min="16138" max="16138" width="11.109375" style="11" customWidth="1"/>
    <col min="16139" max="16384" width="9" style="11"/>
  </cols>
  <sheetData>
    <row r="1" spans="1:10" ht="27" customHeight="1" x14ac:dyDescent="0.2">
      <c r="A1" s="11" t="s">
        <v>178</v>
      </c>
    </row>
    <row r="2" spans="1:10" ht="21" customHeight="1" x14ac:dyDescent="0.2">
      <c r="A2" s="157" t="s">
        <v>179</v>
      </c>
      <c r="B2" s="157"/>
      <c r="C2" s="157"/>
      <c r="D2" s="157"/>
      <c r="E2" s="157"/>
      <c r="F2" s="157"/>
      <c r="G2" s="157"/>
      <c r="H2" s="157"/>
      <c r="I2" s="157"/>
      <c r="J2" s="157"/>
    </row>
    <row r="3" spans="1:10" s="22" customFormat="1" ht="21" customHeight="1" x14ac:dyDescent="0.2">
      <c r="A3" s="161" t="s">
        <v>195</v>
      </c>
      <c r="B3" s="161"/>
      <c r="C3" s="10"/>
      <c r="D3" s="10"/>
      <c r="E3" s="10"/>
      <c r="F3" s="156" t="str">
        <f>'横浜別記様式 5（随意契約（物品役務等））'!F7:L7</f>
        <v>（審議対象期間　令和8年1月1日～令和8年3月31日）</v>
      </c>
      <c r="G3" s="156"/>
      <c r="H3" s="156"/>
      <c r="I3" s="156"/>
      <c r="J3" s="156"/>
    </row>
    <row r="4" spans="1:10" s="12" customFormat="1" ht="69" customHeight="1" x14ac:dyDescent="0.2">
      <c r="A4" s="77" t="s">
        <v>181</v>
      </c>
      <c r="B4" s="77" t="s">
        <v>28</v>
      </c>
      <c r="C4" s="77" t="s">
        <v>182</v>
      </c>
      <c r="D4" s="77" t="s">
        <v>30</v>
      </c>
      <c r="E4" s="77" t="s">
        <v>183</v>
      </c>
      <c r="F4" s="124" t="s">
        <v>240</v>
      </c>
      <c r="G4" s="125" t="s">
        <v>241</v>
      </c>
      <c r="H4" s="77" t="s">
        <v>184</v>
      </c>
      <c r="I4" s="77" t="s">
        <v>185</v>
      </c>
      <c r="J4" s="77" t="s">
        <v>186</v>
      </c>
    </row>
    <row r="5" spans="1:10" s="126" customFormat="1" ht="70.8" customHeight="1" x14ac:dyDescent="0.2">
      <c r="A5" s="249" t="s">
        <v>216</v>
      </c>
      <c r="B5" s="250">
        <v>46059</v>
      </c>
      <c r="C5" s="249" t="s">
        <v>217</v>
      </c>
      <c r="D5" s="251">
        <v>2010401044997</v>
      </c>
      <c r="E5" s="252" t="s">
        <v>40</v>
      </c>
      <c r="F5" s="253" t="s">
        <v>78</v>
      </c>
      <c r="G5" s="254">
        <v>540100000</v>
      </c>
      <c r="H5" s="255" t="s">
        <v>194</v>
      </c>
      <c r="I5" s="256">
        <v>1</v>
      </c>
      <c r="J5" s="257" t="s">
        <v>242</v>
      </c>
    </row>
    <row r="6" spans="1:10" s="126" customFormat="1" ht="70.8" customHeight="1" x14ac:dyDescent="0.2">
      <c r="A6" s="249" t="s">
        <v>236</v>
      </c>
      <c r="B6" s="250">
        <v>46066</v>
      </c>
      <c r="C6" s="249" t="s">
        <v>237</v>
      </c>
      <c r="D6" s="251">
        <v>6010001135680</v>
      </c>
      <c r="E6" s="252" t="s">
        <v>243</v>
      </c>
      <c r="F6" s="253" t="s">
        <v>78</v>
      </c>
      <c r="G6" s="258">
        <v>3010700</v>
      </c>
      <c r="H6" s="255" t="s">
        <v>194</v>
      </c>
      <c r="I6" s="256">
        <v>1</v>
      </c>
      <c r="J6" s="257" t="s">
        <v>242</v>
      </c>
    </row>
    <row r="7" spans="1:10" s="10" customFormat="1" ht="70.8" customHeight="1" x14ac:dyDescent="0.2">
      <c r="A7" s="249" t="s">
        <v>224</v>
      </c>
      <c r="B7" s="250">
        <v>46071</v>
      </c>
      <c r="C7" s="259" t="s">
        <v>88</v>
      </c>
      <c r="D7" s="260">
        <v>7180301017181</v>
      </c>
      <c r="E7" s="252" t="s">
        <v>223</v>
      </c>
      <c r="F7" s="253" t="s">
        <v>78</v>
      </c>
      <c r="G7" s="258">
        <v>13415425</v>
      </c>
      <c r="H7" s="255" t="s">
        <v>194</v>
      </c>
      <c r="I7" s="256">
        <v>1</v>
      </c>
      <c r="J7" s="257" t="s">
        <v>189</v>
      </c>
    </row>
    <row r="8" spans="1:10" s="10" customFormat="1" ht="70.8" customHeight="1" x14ac:dyDescent="0.2">
      <c r="A8" s="249" t="s">
        <v>229</v>
      </c>
      <c r="B8" s="250">
        <v>46079</v>
      </c>
      <c r="C8" s="259" t="s">
        <v>230</v>
      </c>
      <c r="D8" s="260">
        <v>9180001028460</v>
      </c>
      <c r="E8" s="252" t="s">
        <v>40</v>
      </c>
      <c r="F8" s="253" t="s">
        <v>78</v>
      </c>
      <c r="G8" s="258">
        <v>11440000</v>
      </c>
      <c r="H8" s="255" t="s">
        <v>194</v>
      </c>
      <c r="I8" s="256">
        <v>1</v>
      </c>
      <c r="J8" s="257" t="s">
        <v>242</v>
      </c>
    </row>
    <row r="9" spans="1:10" s="10" customFormat="1" ht="70.8" customHeight="1" x14ac:dyDescent="0.2">
      <c r="A9" s="261" t="s">
        <v>197</v>
      </c>
      <c r="B9" s="262">
        <v>46084</v>
      </c>
      <c r="C9" s="263" t="s">
        <v>199</v>
      </c>
      <c r="D9" s="260">
        <v>3010001050701</v>
      </c>
      <c r="E9" s="252" t="s">
        <v>200</v>
      </c>
      <c r="F9" s="264">
        <v>225904438</v>
      </c>
      <c r="G9" s="265">
        <v>196900000</v>
      </c>
      <c r="H9" s="266">
        <v>0.871</v>
      </c>
      <c r="I9" s="256">
        <v>1</v>
      </c>
      <c r="J9" s="257" t="s">
        <v>244</v>
      </c>
    </row>
    <row r="10" spans="1:10" s="10" customFormat="1" ht="70.8" customHeight="1" x14ac:dyDescent="0.2">
      <c r="A10" s="261" t="s">
        <v>201</v>
      </c>
      <c r="B10" s="267">
        <v>46084</v>
      </c>
      <c r="C10" s="268" t="s">
        <v>199</v>
      </c>
      <c r="D10" s="269">
        <v>3010001050701</v>
      </c>
      <c r="E10" s="252" t="s">
        <v>200</v>
      </c>
      <c r="F10" s="264">
        <v>580932016</v>
      </c>
      <c r="G10" s="254">
        <v>579260000</v>
      </c>
      <c r="H10" s="266">
        <v>0.997</v>
      </c>
      <c r="I10" s="256">
        <v>1</v>
      </c>
      <c r="J10" s="249" t="s">
        <v>245</v>
      </c>
    </row>
    <row r="11" spans="1:10" s="10" customFormat="1" ht="70.5" customHeight="1" x14ac:dyDescent="0.2">
      <c r="A11" s="249" t="s">
        <v>204</v>
      </c>
      <c r="B11" s="250">
        <v>46099</v>
      </c>
      <c r="C11" s="270" t="s">
        <v>205</v>
      </c>
      <c r="D11" s="251">
        <v>5020001069598</v>
      </c>
      <c r="E11" s="252" t="s">
        <v>200</v>
      </c>
      <c r="F11" s="264">
        <v>45327348</v>
      </c>
      <c r="G11" s="258">
        <v>42295000</v>
      </c>
      <c r="H11" s="266">
        <v>0.93300000000000005</v>
      </c>
      <c r="I11" s="256">
        <v>1</v>
      </c>
      <c r="J11" s="257" t="s">
        <v>242</v>
      </c>
    </row>
    <row r="12" spans="1:10" s="10" customFormat="1" ht="70.5" customHeight="1" x14ac:dyDescent="0.2">
      <c r="A12" s="249" t="s">
        <v>208</v>
      </c>
      <c r="B12" s="250">
        <v>46100</v>
      </c>
      <c r="C12" s="259" t="s">
        <v>209</v>
      </c>
      <c r="D12" s="271">
        <v>2370001003913</v>
      </c>
      <c r="E12" s="252" t="s">
        <v>200</v>
      </c>
      <c r="F12" s="264">
        <v>32437365</v>
      </c>
      <c r="G12" s="258">
        <v>31790000</v>
      </c>
      <c r="H12" s="266">
        <v>0.98</v>
      </c>
      <c r="I12" s="256">
        <v>1</v>
      </c>
      <c r="J12" s="257" t="s">
        <v>246</v>
      </c>
    </row>
  </sheetData>
  <mergeCells count="3">
    <mergeCell ref="A2:J2"/>
    <mergeCell ref="A3:B3"/>
    <mergeCell ref="F3:J3"/>
  </mergeCells>
  <phoneticPr fontId="2"/>
  <conditionalFormatting sqref="D6">
    <cfRule type="expression" dxfId="0" priority="1">
      <formula>BA6="×"</formula>
    </cfRule>
  </conditionalFormatting>
  <dataValidations count="4">
    <dataValidation type="list" imeMode="halfAlpha" allowBlank="1" showInputMessage="1" sqref="D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D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D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D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D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D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D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D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D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D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D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D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D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D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D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D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DBF3D17B-6AAD-4606-BF4A-6AEC604A2A71}">
      <formula1>" ,－"</formula1>
    </dataValidation>
    <dataValidation imeMode="halfAlpha" allowBlank="1" showInputMessage="1" showErrorMessage="1" sqref="D7:D12 IY7:IY12 SU7:SU12 ACQ7:ACQ12 AMM7:AMM12 AWI7:AWI12 BGE7:BGE12 BQA7:BQA12 BZW7:BZW12 CJS7:CJS12 CTO7:CTO12 DDK7:DDK12 DNG7:DNG12 DXC7:DXC12 EGY7:EGY12 EQU7:EQU12 FAQ7:FAQ12 FKM7:FKM12 FUI7:FUI12 GEE7:GEE12 GOA7:GOA12 GXW7:GXW12 HHS7:HHS12 HRO7:HRO12 IBK7:IBK12 ILG7:ILG12 IVC7:IVC12 JEY7:JEY12 JOU7:JOU12 JYQ7:JYQ12 KIM7:KIM12 KSI7:KSI12 LCE7:LCE12 LMA7:LMA12 LVW7:LVW12 MFS7:MFS12 MPO7:MPO12 MZK7:MZK12 NJG7:NJG12 NTC7:NTC12 OCY7:OCY12 OMU7:OMU12 OWQ7:OWQ12 PGM7:PGM12 PQI7:PQI12 QAE7:QAE12 QKA7:QKA12 QTW7:QTW12 RDS7:RDS12 RNO7:RNO12 RXK7:RXK12 SHG7:SHG12 SRC7:SRC12 TAY7:TAY12 TKU7:TKU12 TUQ7:TUQ12 UEM7:UEM12 UOI7:UOI12 UYE7:UYE12 VIA7:VIA12 VRW7:VRW12 WBS7:WBS12 WLO7:WLO12 WVK7:WVK12 D65543:D65548 IY65543:IY65548 SU65543:SU65548 ACQ65543:ACQ65548 AMM65543:AMM65548 AWI65543:AWI65548 BGE65543:BGE65548 BQA65543:BQA65548 BZW65543:BZW65548 CJS65543:CJS65548 CTO65543:CTO65548 DDK65543:DDK65548 DNG65543:DNG65548 DXC65543:DXC65548 EGY65543:EGY65548 EQU65543:EQU65548 FAQ65543:FAQ65548 FKM65543:FKM65548 FUI65543:FUI65548 GEE65543:GEE65548 GOA65543:GOA65548 GXW65543:GXW65548 HHS65543:HHS65548 HRO65543:HRO65548 IBK65543:IBK65548 ILG65543:ILG65548 IVC65543:IVC65548 JEY65543:JEY65548 JOU65543:JOU65548 JYQ65543:JYQ65548 KIM65543:KIM65548 KSI65543:KSI65548 LCE65543:LCE65548 LMA65543:LMA65548 LVW65543:LVW65548 MFS65543:MFS65548 MPO65543:MPO65548 MZK65543:MZK65548 NJG65543:NJG65548 NTC65543:NTC65548 OCY65543:OCY65548 OMU65543:OMU65548 OWQ65543:OWQ65548 PGM65543:PGM65548 PQI65543:PQI65548 QAE65543:QAE65548 QKA65543:QKA65548 QTW65543:QTW65548 RDS65543:RDS65548 RNO65543:RNO65548 RXK65543:RXK65548 SHG65543:SHG65548 SRC65543:SRC65548 TAY65543:TAY65548 TKU65543:TKU65548 TUQ65543:TUQ65548 UEM65543:UEM65548 UOI65543:UOI65548 UYE65543:UYE65548 VIA65543:VIA65548 VRW65543:VRW65548 WBS65543:WBS65548 WLO65543:WLO65548 WVK65543:WVK65548 D131079:D131084 IY131079:IY131084 SU131079:SU131084 ACQ131079:ACQ131084 AMM131079:AMM131084 AWI131079:AWI131084 BGE131079:BGE131084 BQA131079:BQA131084 BZW131079:BZW131084 CJS131079:CJS131084 CTO131079:CTO131084 DDK131079:DDK131084 DNG131079:DNG131084 DXC131079:DXC131084 EGY131079:EGY131084 EQU131079:EQU131084 FAQ131079:FAQ131084 FKM131079:FKM131084 FUI131079:FUI131084 GEE131079:GEE131084 GOA131079:GOA131084 GXW131079:GXW131084 HHS131079:HHS131084 HRO131079:HRO131084 IBK131079:IBK131084 ILG131079:ILG131084 IVC131079:IVC131084 JEY131079:JEY131084 JOU131079:JOU131084 JYQ131079:JYQ131084 KIM131079:KIM131084 KSI131079:KSI131084 LCE131079:LCE131084 LMA131079:LMA131084 LVW131079:LVW131084 MFS131079:MFS131084 MPO131079:MPO131084 MZK131079:MZK131084 NJG131079:NJG131084 NTC131079:NTC131084 OCY131079:OCY131084 OMU131079:OMU131084 OWQ131079:OWQ131084 PGM131079:PGM131084 PQI131079:PQI131084 QAE131079:QAE131084 QKA131079:QKA131084 QTW131079:QTW131084 RDS131079:RDS131084 RNO131079:RNO131084 RXK131079:RXK131084 SHG131079:SHG131084 SRC131079:SRC131084 TAY131079:TAY131084 TKU131079:TKU131084 TUQ131079:TUQ131084 UEM131079:UEM131084 UOI131079:UOI131084 UYE131079:UYE131084 VIA131079:VIA131084 VRW131079:VRW131084 WBS131079:WBS131084 WLO131079:WLO131084 WVK131079:WVK131084 D196615:D196620 IY196615:IY196620 SU196615:SU196620 ACQ196615:ACQ196620 AMM196615:AMM196620 AWI196615:AWI196620 BGE196615:BGE196620 BQA196615:BQA196620 BZW196615:BZW196620 CJS196615:CJS196620 CTO196615:CTO196620 DDK196615:DDK196620 DNG196615:DNG196620 DXC196615:DXC196620 EGY196615:EGY196620 EQU196615:EQU196620 FAQ196615:FAQ196620 FKM196615:FKM196620 FUI196615:FUI196620 GEE196615:GEE196620 GOA196615:GOA196620 GXW196615:GXW196620 HHS196615:HHS196620 HRO196615:HRO196620 IBK196615:IBK196620 ILG196615:ILG196620 IVC196615:IVC196620 JEY196615:JEY196620 JOU196615:JOU196620 JYQ196615:JYQ196620 KIM196615:KIM196620 KSI196615:KSI196620 LCE196615:LCE196620 LMA196615:LMA196620 LVW196615:LVW196620 MFS196615:MFS196620 MPO196615:MPO196620 MZK196615:MZK196620 NJG196615:NJG196620 NTC196615:NTC196620 OCY196615:OCY196620 OMU196615:OMU196620 OWQ196615:OWQ196620 PGM196615:PGM196620 PQI196615:PQI196620 QAE196615:QAE196620 QKA196615:QKA196620 QTW196615:QTW196620 RDS196615:RDS196620 RNO196615:RNO196620 RXK196615:RXK196620 SHG196615:SHG196620 SRC196615:SRC196620 TAY196615:TAY196620 TKU196615:TKU196620 TUQ196615:TUQ196620 UEM196615:UEM196620 UOI196615:UOI196620 UYE196615:UYE196620 VIA196615:VIA196620 VRW196615:VRW196620 WBS196615:WBS196620 WLO196615:WLO196620 WVK196615:WVK196620 D262151:D262156 IY262151:IY262156 SU262151:SU262156 ACQ262151:ACQ262156 AMM262151:AMM262156 AWI262151:AWI262156 BGE262151:BGE262156 BQA262151:BQA262156 BZW262151:BZW262156 CJS262151:CJS262156 CTO262151:CTO262156 DDK262151:DDK262156 DNG262151:DNG262156 DXC262151:DXC262156 EGY262151:EGY262156 EQU262151:EQU262156 FAQ262151:FAQ262156 FKM262151:FKM262156 FUI262151:FUI262156 GEE262151:GEE262156 GOA262151:GOA262156 GXW262151:GXW262156 HHS262151:HHS262156 HRO262151:HRO262156 IBK262151:IBK262156 ILG262151:ILG262156 IVC262151:IVC262156 JEY262151:JEY262156 JOU262151:JOU262156 JYQ262151:JYQ262156 KIM262151:KIM262156 KSI262151:KSI262156 LCE262151:LCE262156 LMA262151:LMA262156 LVW262151:LVW262156 MFS262151:MFS262156 MPO262151:MPO262156 MZK262151:MZK262156 NJG262151:NJG262156 NTC262151:NTC262156 OCY262151:OCY262156 OMU262151:OMU262156 OWQ262151:OWQ262156 PGM262151:PGM262156 PQI262151:PQI262156 QAE262151:QAE262156 QKA262151:QKA262156 QTW262151:QTW262156 RDS262151:RDS262156 RNO262151:RNO262156 RXK262151:RXK262156 SHG262151:SHG262156 SRC262151:SRC262156 TAY262151:TAY262156 TKU262151:TKU262156 TUQ262151:TUQ262156 UEM262151:UEM262156 UOI262151:UOI262156 UYE262151:UYE262156 VIA262151:VIA262156 VRW262151:VRW262156 WBS262151:WBS262156 WLO262151:WLO262156 WVK262151:WVK262156 D327687:D327692 IY327687:IY327692 SU327687:SU327692 ACQ327687:ACQ327692 AMM327687:AMM327692 AWI327687:AWI327692 BGE327687:BGE327692 BQA327687:BQA327692 BZW327687:BZW327692 CJS327687:CJS327692 CTO327687:CTO327692 DDK327687:DDK327692 DNG327687:DNG327692 DXC327687:DXC327692 EGY327687:EGY327692 EQU327687:EQU327692 FAQ327687:FAQ327692 FKM327687:FKM327692 FUI327687:FUI327692 GEE327687:GEE327692 GOA327687:GOA327692 GXW327687:GXW327692 HHS327687:HHS327692 HRO327687:HRO327692 IBK327687:IBK327692 ILG327687:ILG327692 IVC327687:IVC327692 JEY327687:JEY327692 JOU327687:JOU327692 JYQ327687:JYQ327692 KIM327687:KIM327692 KSI327687:KSI327692 LCE327687:LCE327692 LMA327687:LMA327692 LVW327687:LVW327692 MFS327687:MFS327692 MPO327687:MPO327692 MZK327687:MZK327692 NJG327687:NJG327692 NTC327687:NTC327692 OCY327687:OCY327692 OMU327687:OMU327692 OWQ327687:OWQ327692 PGM327687:PGM327692 PQI327687:PQI327692 QAE327687:QAE327692 QKA327687:QKA327692 QTW327687:QTW327692 RDS327687:RDS327692 RNO327687:RNO327692 RXK327687:RXK327692 SHG327687:SHG327692 SRC327687:SRC327692 TAY327687:TAY327692 TKU327687:TKU327692 TUQ327687:TUQ327692 UEM327687:UEM327692 UOI327687:UOI327692 UYE327687:UYE327692 VIA327687:VIA327692 VRW327687:VRW327692 WBS327687:WBS327692 WLO327687:WLO327692 WVK327687:WVK327692 D393223:D393228 IY393223:IY393228 SU393223:SU393228 ACQ393223:ACQ393228 AMM393223:AMM393228 AWI393223:AWI393228 BGE393223:BGE393228 BQA393223:BQA393228 BZW393223:BZW393228 CJS393223:CJS393228 CTO393223:CTO393228 DDK393223:DDK393228 DNG393223:DNG393228 DXC393223:DXC393228 EGY393223:EGY393228 EQU393223:EQU393228 FAQ393223:FAQ393228 FKM393223:FKM393228 FUI393223:FUI393228 GEE393223:GEE393228 GOA393223:GOA393228 GXW393223:GXW393228 HHS393223:HHS393228 HRO393223:HRO393228 IBK393223:IBK393228 ILG393223:ILG393228 IVC393223:IVC393228 JEY393223:JEY393228 JOU393223:JOU393228 JYQ393223:JYQ393228 KIM393223:KIM393228 KSI393223:KSI393228 LCE393223:LCE393228 LMA393223:LMA393228 LVW393223:LVW393228 MFS393223:MFS393228 MPO393223:MPO393228 MZK393223:MZK393228 NJG393223:NJG393228 NTC393223:NTC393228 OCY393223:OCY393228 OMU393223:OMU393228 OWQ393223:OWQ393228 PGM393223:PGM393228 PQI393223:PQI393228 QAE393223:QAE393228 QKA393223:QKA393228 QTW393223:QTW393228 RDS393223:RDS393228 RNO393223:RNO393228 RXK393223:RXK393228 SHG393223:SHG393228 SRC393223:SRC393228 TAY393223:TAY393228 TKU393223:TKU393228 TUQ393223:TUQ393228 UEM393223:UEM393228 UOI393223:UOI393228 UYE393223:UYE393228 VIA393223:VIA393228 VRW393223:VRW393228 WBS393223:WBS393228 WLO393223:WLO393228 WVK393223:WVK393228 D458759:D458764 IY458759:IY458764 SU458759:SU458764 ACQ458759:ACQ458764 AMM458759:AMM458764 AWI458759:AWI458764 BGE458759:BGE458764 BQA458759:BQA458764 BZW458759:BZW458764 CJS458759:CJS458764 CTO458759:CTO458764 DDK458759:DDK458764 DNG458759:DNG458764 DXC458759:DXC458764 EGY458759:EGY458764 EQU458759:EQU458764 FAQ458759:FAQ458764 FKM458759:FKM458764 FUI458759:FUI458764 GEE458759:GEE458764 GOA458759:GOA458764 GXW458759:GXW458764 HHS458759:HHS458764 HRO458759:HRO458764 IBK458759:IBK458764 ILG458759:ILG458764 IVC458759:IVC458764 JEY458759:JEY458764 JOU458759:JOU458764 JYQ458759:JYQ458764 KIM458759:KIM458764 KSI458759:KSI458764 LCE458759:LCE458764 LMA458759:LMA458764 LVW458759:LVW458764 MFS458759:MFS458764 MPO458759:MPO458764 MZK458759:MZK458764 NJG458759:NJG458764 NTC458759:NTC458764 OCY458759:OCY458764 OMU458759:OMU458764 OWQ458759:OWQ458764 PGM458759:PGM458764 PQI458759:PQI458764 QAE458759:QAE458764 QKA458759:QKA458764 QTW458759:QTW458764 RDS458759:RDS458764 RNO458759:RNO458764 RXK458759:RXK458764 SHG458759:SHG458764 SRC458759:SRC458764 TAY458759:TAY458764 TKU458759:TKU458764 TUQ458759:TUQ458764 UEM458759:UEM458764 UOI458759:UOI458764 UYE458759:UYE458764 VIA458759:VIA458764 VRW458759:VRW458764 WBS458759:WBS458764 WLO458759:WLO458764 WVK458759:WVK458764 D524295:D524300 IY524295:IY524300 SU524295:SU524300 ACQ524295:ACQ524300 AMM524295:AMM524300 AWI524295:AWI524300 BGE524295:BGE524300 BQA524295:BQA524300 BZW524295:BZW524300 CJS524295:CJS524300 CTO524295:CTO524300 DDK524295:DDK524300 DNG524295:DNG524300 DXC524295:DXC524300 EGY524295:EGY524300 EQU524295:EQU524300 FAQ524295:FAQ524300 FKM524295:FKM524300 FUI524295:FUI524300 GEE524295:GEE524300 GOA524295:GOA524300 GXW524295:GXW524300 HHS524295:HHS524300 HRO524295:HRO524300 IBK524295:IBK524300 ILG524295:ILG524300 IVC524295:IVC524300 JEY524295:JEY524300 JOU524295:JOU524300 JYQ524295:JYQ524300 KIM524295:KIM524300 KSI524295:KSI524300 LCE524295:LCE524300 LMA524295:LMA524300 LVW524295:LVW524300 MFS524295:MFS524300 MPO524295:MPO524300 MZK524295:MZK524300 NJG524295:NJG524300 NTC524295:NTC524300 OCY524295:OCY524300 OMU524295:OMU524300 OWQ524295:OWQ524300 PGM524295:PGM524300 PQI524295:PQI524300 QAE524295:QAE524300 QKA524295:QKA524300 QTW524295:QTW524300 RDS524295:RDS524300 RNO524295:RNO524300 RXK524295:RXK524300 SHG524295:SHG524300 SRC524295:SRC524300 TAY524295:TAY524300 TKU524295:TKU524300 TUQ524295:TUQ524300 UEM524295:UEM524300 UOI524295:UOI524300 UYE524295:UYE524300 VIA524295:VIA524300 VRW524295:VRW524300 WBS524295:WBS524300 WLO524295:WLO524300 WVK524295:WVK524300 D589831:D589836 IY589831:IY589836 SU589831:SU589836 ACQ589831:ACQ589836 AMM589831:AMM589836 AWI589831:AWI589836 BGE589831:BGE589836 BQA589831:BQA589836 BZW589831:BZW589836 CJS589831:CJS589836 CTO589831:CTO589836 DDK589831:DDK589836 DNG589831:DNG589836 DXC589831:DXC589836 EGY589831:EGY589836 EQU589831:EQU589836 FAQ589831:FAQ589836 FKM589831:FKM589836 FUI589831:FUI589836 GEE589831:GEE589836 GOA589831:GOA589836 GXW589831:GXW589836 HHS589831:HHS589836 HRO589831:HRO589836 IBK589831:IBK589836 ILG589831:ILG589836 IVC589831:IVC589836 JEY589831:JEY589836 JOU589831:JOU589836 JYQ589831:JYQ589836 KIM589831:KIM589836 KSI589831:KSI589836 LCE589831:LCE589836 LMA589831:LMA589836 LVW589831:LVW589836 MFS589831:MFS589836 MPO589831:MPO589836 MZK589831:MZK589836 NJG589831:NJG589836 NTC589831:NTC589836 OCY589831:OCY589836 OMU589831:OMU589836 OWQ589831:OWQ589836 PGM589831:PGM589836 PQI589831:PQI589836 QAE589831:QAE589836 QKA589831:QKA589836 QTW589831:QTW589836 RDS589831:RDS589836 RNO589831:RNO589836 RXK589831:RXK589836 SHG589831:SHG589836 SRC589831:SRC589836 TAY589831:TAY589836 TKU589831:TKU589836 TUQ589831:TUQ589836 UEM589831:UEM589836 UOI589831:UOI589836 UYE589831:UYE589836 VIA589831:VIA589836 VRW589831:VRW589836 WBS589831:WBS589836 WLO589831:WLO589836 WVK589831:WVK589836 D655367:D655372 IY655367:IY655372 SU655367:SU655372 ACQ655367:ACQ655372 AMM655367:AMM655372 AWI655367:AWI655372 BGE655367:BGE655372 BQA655367:BQA655372 BZW655367:BZW655372 CJS655367:CJS655372 CTO655367:CTO655372 DDK655367:DDK655372 DNG655367:DNG655372 DXC655367:DXC655372 EGY655367:EGY655372 EQU655367:EQU655372 FAQ655367:FAQ655372 FKM655367:FKM655372 FUI655367:FUI655372 GEE655367:GEE655372 GOA655367:GOA655372 GXW655367:GXW655372 HHS655367:HHS655372 HRO655367:HRO655372 IBK655367:IBK655372 ILG655367:ILG655372 IVC655367:IVC655372 JEY655367:JEY655372 JOU655367:JOU655372 JYQ655367:JYQ655372 KIM655367:KIM655372 KSI655367:KSI655372 LCE655367:LCE655372 LMA655367:LMA655372 LVW655367:LVW655372 MFS655367:MFS655372 MPO655367:MPO655372 MZK655367:MZK655372 NJG655367:NJG655372 NTC655367:NTC655372 OCY655367:OCY655372 OMU655367:OMU655372 OWQ655367:OWQ655372 PGM655367:PGM655372 PQI655367:PQI655372 QAE655367:QAE655372 QKA655367:QKA655372 QTW655367:QTW655372 RDS655367:RDS655372 RNO655367:RNO655372 RXK655367:RXK655372 SHG655367:SHG655372 SRC655367:SRC655372 TAY655367:TAY655372 TKU655367:TKU655372 TUQ655367:TUQ655372 UEM655367:UEM655372 UOI655367:UOI655372 UYE655367:UYE655372 VIA655367:VIA655372 VRW655367:VRW655372 WBS655367:WBS655372 WLO655367:WLO655372 WVK655367:WVK655372 D720903:D720908 IY720903:IY720908 SU720903:SU720908 ACQ720903:ACQ720908 AMM720903:AMM720908 AWI720903:AWI720908 BGE720903:BGE720908 BQA720903:BQA720908 BZW720903:BZW720908 CJS720903:CJS720908 CTO720903:CTO720908 DDK720903:DDK720908 DNG720903:DNG720908 DXC720903:DXC720908 EGY720903:EGY720908 EQU720903:EQU720908 FAQ720903:FAQ720908 FKM720903:FKM720908 FUI720903:FUI720908 GEE720903:GEE720908 GOA720903:GOA720908 GXW720903:GXW720908 HHS720903:HHS720908 HRO720903:HRO720908 IBK720903:IBK720908 ILG720903:ILG720908 IVC720903:IVC720908 JEY720903:JEY720908 JOU720903:JOU720908 JYQ720903:JYQ720908 KIM720903:KIM720908 KSI720903:KSI720908 LCE720903:LCE720908 LMA720903:LMA720908 LVW720903:LVW720908 MFS720903:MFS720908 MPO720903:MPO720908 MZK720903:MZK720908 NJG720903:NJG720908 NTC720903:NTC720908 OCY720903:OCY720908 OMU720903:OMU720908 OWQ720903:OWQ720908 PGM720903:PGM720908 PQI720903:PQI720908 QAE720903:QAE720908 QKA720903:QKA720908 QTW720903:QTW720908 RDS720903:RDS720908 RNO720903:RNO720908 RXK720903:RXK720908 SHG720903:SHG720908 SRC720903:SRC720908 TAY720903:TAY720908 TKU720903:TKU720908 TUQ720903:TUQ720908 UEM720903:UEM720908 UOI720903:UOI720908 UYE720903:UYE720908 VIA720903:VIA720908 VRW720903:VRW720908 WBS720903:WBS720908 WLO720903:WLO720908 WVK720903:WVK720908 D786439:D786444 IY786439:IY786444 SU786439:SU786444 ACQ786439:ACQ786444 AMM786439:AMM786444 AWI786439:AWI786444 BGE786439:BGE786444 BQA786439:BQA786444 BZW786439:BZW786444 CJS786439:CJS786444 CTO786439:CTO786444 DDK786439:DDK786444 DNG786439:DNG786444 DXC786439:DXC786444 EGY786439:EGY786444 EQU786439:EQU786444 FAQ786439:FAQ786444 FKM786439:FKM786444 FUI786439:FUI786444 GEE786439:GEE786444 GOA786439:GOA786444 GXW786439:GXW786444 HHS786439:HHS786444 HRO786439:HRO786444 IBK786439:IBK786444 ILG786439:ILG786444 IVC786439:IVC786444 JEY786439:JEY786444 JOU786439:JOU786444 JYQ786439:JYQ786444 KIM786439:KIM786444 KSI786439:KSI786444 LCE786439:LCE786444 LMA786439:LMA786444 LVW786439:LVW786444 MFS786439:MFS786444 MPO786439:MPO786444 MZK786439:MZK786444 NJG786439:NJG786444 NTC786439:NTC786444 OCY786439:OCY786444 OMU786439:OMU786444 OWQ786439:OWQ786444 PGM786439:PGM786444 PQI786439:PQI786444 QAE786439:QAE786444 QKA786439:QKA786444 QTW786439:QTW786444 RDS786439:RDS786444 RNO786439:RNO786444 RXK786439:RXK786444 SHG786439:SHG786444 SRC786439:SRC786444 TAY786439:TAY786444 TKU786439:TKU786444 TUQ786439:TUQ786444 UEM786439:UEM786444 UOI786439:UOI786444 UYE786439:UYE786444 VIA786439:VIA786444 VRW786439:VRW786444 WBS786439:WBS786444 WLO786439:WLO786444 WVK786439:WVK786444 D851975:D851980 IY851975:IY851980 SU851975:SU851980 ACQ851975:ACQ851980 AMM851975:AMM851980 AWI851975:AWI851980 BGE851975:BGE851980 BQA851975:BQA851980 BZW851975:BZW851980 CJS851975:CJS851980 CTO851975:CTO851980 DDK851975:DDK851980 DNG851975:DNG851980 DXC851975:DXC851980 EGY851975:EGY851980 EQU851975:EQU851980 FAQ851975:FAQ851980 FKM851975:FKM851980 FUI851975:FUI851980 GEE851975:GEE851980 GOA851975:GOA851980 GXW851975:GXW851980 HHS851975:HHS851980 HRO851975:HRO851980 IBK851975:IBK851980 ILG851975:ILG851980 IVC851975:IVC851980 JEY851975:JEY851980 JOU851975:JOU851980 JYQ851975:JYQ851980 KIM851975:KIM851980 KSI851975:KSI851980 LCE851975:LCE851980 LMA851975:LMA851980 LVW851975:LVW851980 MFS851975:MFS851980 MPO851975:MPO851980 MZK851975:MZK851980 NJG851975:NJG851980 NTC851975:NTC851980 OCY851975:OCY851980 OMU851975:OMU851980 OWQ851975:OWQ851980 PGM851975:PGM851980 PQI851975:PQI851980 QAE851975:QAE851980 QKA851975:QKA851980 QTW851975:QTW851980 RDS851975:RDS851980 RNO851975:RNO851980 RXK851975:RXK851980 SHG851975:SHG851980 SRC851975:SRC851980 TAY851975:TAY851980 TKU851975:TKU851980 TUQ851975:TUQ851980 UEM851975:UEM851980 UOI851975:UOI851980 UYE851975:UYE851980 VIA851975:VIA851980 VRW851975:VRW851980 WBS851975:WBS851980 WLO851975:WLO851980 WVK851975:WVK851980 D917511:D917516 IY917511:IY917516 SU917511:SU917516 ACQ917511:ACQ917516 AMM917511:AMM917516 AWI917511:AWI917516 BGE917511:BGE917516 BQA917511:BQA917516 BZW917511:BZW917516 CJS917511:CJS917516 CTO917511:CTO917516 DDK917511:DDK917516 DNG917511:DNG917516 DXC917511:DXC917516 EGY917511:EGY917516 EQU917511:EQU917516 FAQ917511:FAQ917516 FKM917511:FKM917516 FUI917511:FUI917516 GEE917511:GEE917516 GOA917511:GOA917516 GXW917511:GXW917516 HHS917511:HHS917516 HRO917511:HRO917516 IBK917511:IBK917516 ILG917511:ILG917516 IVC917511:IVC917516 JEY917511:JEY917516 JOU917511:JOU917516 JYQ917511:JYQ917516 KIM917511:KIM917516 KSI917511:KSI917516 LCE917511:LCE917516 LMA917511:LMA917516 LVW917511:LVW917516 MFS917511:MFS917516 MPO917511:MPO917516 MZK917511:MZK917516 NJG917511:NJG917516 NTC917511:NTC917516 OCY917511:OCY917516 OMU917511:OMU917516 OWQ917511:OWQ917516 PGM917511:PGM917516 PQI917511:PQI917516 QAE917511:QAE917516 QKA917511:QKA917516 QTW917511:QTW917516 RDS917511:RDS917516 RNO917511:RNO917516 RXK917511:RXK917516 SHG917511:SHG917516 SRC917511:SRC917516 TAY917511:TAY917516 TKU917511:TKU917516 TUQ917511:TUQ917516 UEM917511:UEM917516 UOI917511:UOI917516 UYE917511:UYE917516 VIA917511:VIA917516 VRW917511:VRW917516 WBS917511:WBS917516 WLO917511:WLO917516 WVK917511:WVK917516 D983047:D983052 IY983047:IY983052 SU983047:SU983052 ACQ983047:ACQ983052 AMM983047:AMM983052 AWI983047:AWI983052 BGE983047:BGE983052 BQA983047:BQA983052 BZW983047:BZW983052 CJS983047:CJS983052 CTO983047:CTO983052 DDK983047:DDK983052 DNG983047:DNG983052 DXC983047:DXC983052 EGY983047:EGY983052 EQU983047:EQU983052 FAQ983047:FAQ983052 FKM983047:FKM983052 FUI983047:FUI983052 GEE983047:GEE983052 GOA983047:GOA983052 GXW983047:GXW983052 HHS983047:HHS983052 HRO983047:HRO983052 IBK983047:IBK983052 ILG983047:ILG983052 IVC983047:IVC983052 JEY983047:JEY983052 JOU983047:JOU983052 JYQ983047:JYQ983052 KIM983047:KIM983052 KSI983047:KSI983052 LCE983047:LCE983052 LMA983047:LMA983052 LVW983047:LVW983052 MFS983047:MFS983052 MPO983047:MPO983052 MZK983047:MZK983052 NJG983047:NJG983052 NTC983047:NTC983052 OCY983047:OCY983052 OMU983047:OMU983052 OWQ983047:OWQ983052 PGM983047:PGM983052 PQI983047:PQI983052 QAE983047:QAE983052 QKA983047:QKA983052 QTW983047:QTW983052 RDS983047:RDS983052 RNO983047:RNO983052 RXK983047:RXK983052 SHG983047:SHG983052 SRC983047:SRC983052 TAY983047:TAY983052 TKU983047:TKU983052 TUQ983047:TUQ983052 UEM983047:UEM983052 UOI983047:UOI983052 UYE983047:UYE983052 VIA983047:VIA983052 VRW983047:VRW983052 WBS983047:WBS983052 WLO983047:WLO983052 WVK983047:WVK983052" xr:uid="{9C576ED9-E955-4D7E-994E-43DA5467604F}"/>
    <dataValidation imeMode="halfAlpha" allowBlank="1" showInputMessage="1" showErrorMessage="1" errorTitle="参考" error="半角数字で入力して下さい。" promptTitle="入力方法" prompt="半角数字で入力して下さい。" sqref="G10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G65546 JB65546 SX65546 ACT65546 AMP65546 AWL65546 BGH65546 BQD65546 BZZ65546 CJV65546 CTR65546 DDN65546 DNJ65546 DXF65546 EHB65546 EQX65546 FAT65546 FKP65546 FUL65546 GEH65546 GOD65546 GXZ65546 HHV65546 HRR65546 IBN65546 ILJ65546 IVF65546 JFB65546 JOX65546 JYT65546 KIP65546 KSL65546 LCH65546 LMD65546 LVZ65546 MFV65546 MPR65546 MZN65546 NJJ65546 NTF65546 ODB65546 OMX65546 OWT65546 PGP65546 PQL65546 QAH65546 QKD65546 QTZ65546 RDV65546 RNR65546 RXN65546 SHJ65546 SRF65546 TBB65546 TKX65546 TUT65546 UEP65546 UOL65546 UYH65546 VID65546 VRZ65546 WBV65546 WLR65546 WVN65546 G131082 JB131082 SX131082 ACT131082 AMP131082 AWL131082 BGH131082 BQD131082 BZZ131082 CJV131082 CTR131082 DDN131082 DNJ131082 DXF131082 EHB131082 EQX131082 FAT131082 FKP131082 FUL131082 GEH131082 GOD131082 GXZ131082 HHV131082 HRR131082 IBN131082 ILJ131082 IVF131082 JFB131082 JOX131082 JYT131082 KIP131082 KSL131082 LCH131082 LMD131082 LVZ131082 MFV131082 MPR131082 MZN131082 NJJ131082 NTF131082 ODB131082 OMX131082 OWT131082 PGP131082 PQL131082 QAH131082 QKD131082 QTZ131082 RDV131082 RNR131082 RXN131082 SHJ131082 SRF131082 TBB131082 TKX131082 TUT131082 UEP131082 UOL131082 UYH131082 VID131082 VRZ131082 WBV131082 WLR131082 WVN131082 G196618 JB196618 SX196618 ACT196618 AMP196618 AWL196618 BGH196618 BQD196618 BZZ196618 CJV196618 CTR196618 DDN196618 DNJ196618 DXF196618 EHB196618 EQX196618 FAT196618 FKP196618 FUL196618 GEH196618 GOD196618 GXZ196618 HHV196618 HRR196618 IBN196618 ILJ196618 IVF196618 JFB196618 JOX196618 JYT196618 KIP196618 KSL196618 LCH196618 LMD196618 LVZ196618 MFV196618 MPR196618 MZN196618 NJJ196618 NTF196618 ODB196618 OMX196618 OWT196618 PGP196618 PQL196618 QAH196618 QKD196618 QTZ196618 RDV196618 RNR196618 RXN196618 SHJ196618 SRF196618 TBB196618 TKX196618 TUT196618 UEP196618 UOL196618 UYH196618 VID196618 VRZ196618 WBV196618 WLR196618 WVN196618 G262154 JB262154 SX262154 ACT262154 AMP262154 AWL262154 BGH262154 BQD262154 BZZ262154 CJV262154 CTR262154 DDN262154 DNJ262154 DXF262154 EHB262154 EQX262154 FAT262154 FKP262154 FUL262154 GEH262154 GOD262154 GXZ262154 HHV262154 HRR262154 IBN262154 ILJ262154 IVF262154 JFB262154 JOX262154 JYT262154 KIP262154 KSL262154 LCH262154 LMD262154 LVZ262154 MFV262154 MPR262154 MZN262154 NJJ262154 NTF262154 ODB262154 OMX262154 OWT262154 PGP262154 PQL262154 QAH262154 QKD262154 QTZ262154 RDV262154 RNR262154 RXN262154 SHJ262154 SRF262154 TBB262154 TKX262154 TUT262154 UEP262154 UOL262154 UYH262154 VID262154 VRZ262154 WBV262154 WLR262154 WVN262154 G327690 JB327690 SX327690 ACT327690 AMP327690 AWL327690 BGH327690 BQD327690 BZZ327690 CJV327690 CTR327690 DDN327690 DNJ327690 DXF327690 EHB327690 EQX327690 FAT327690 FKP327690 FUL327690 GEH327690 GOD327690 GXZ327690 HHV327690 HRR327690 IBN327690 ILJ327690 IVF327690 JFB327690 JOX327690 JYT327690 KIP327690 KSL327690 LCH327690 LMD327690 LVZ327690 MFV327690 MPR327690 MZN327690 NJJ327690 NTF327690 ODB327690 OMX327690 OWT327690 PGP327690 PQL327690 QAH327690 QKD327690 QTZ327690 RDV327690 RNR327690 RXN327690 SHJ327690 SRF327690 TBB327690 TKX327690 TUT327690 UEP327690 UOL327690 UYH327690 VID327690 VRZ327690 WBV327690 WLR327690 WVN327690 G393226 JB393226 SX393226 ACT393226 AMP393226 AWL393226 BGH393226 BQD393226 BZZ393226 CJV393226 CTR393226 DDN393226 DNJ393226 DXF393226 EHB393226 EQX393226 FAT393226 FKP393226 FUL393226 GEH393226 GOD393226 GXZ393226 HHV393226 HRR393226 IBN393226 ILJ393226 IVF393226 JFB393226 JOX393226 JYT393226 KIP393226 KSL393226 LCH393226 LMD393226 LVZ393226 MFV393226 MPR393226 MZN393226 NJJ393226 NTF393226 ODB393226 OMX393226 OWT393226 PGP393226 PQL393226 QAH393226 QKD393226 QTZ393226 RDV393226 RNR393226 RXN393226 SHJ393226 SRF393226 TBB393226 TKX393226 TUT393226 UEP393226 UOL393226 UYH393226 VID393226 VRZ393226 WBV393226 WLR393226 WVN393226 G458762 JB458762 SX458762 ACT458762 AMP458762 AWL458762 BGH458762 BQD458762 BZZ458762 CJV458762 CTR458762 DDN458762 DNJ458762 DXF458762 EHB458762 EQX458762 FAT458762 FKP458762 FUL458762 GEH458762 GOD458762 GXZ458762 HHV458762 HRR458762 IBN458762 ILJ458762 IVF458762 JFB458762 JOX458762 JYT458762 KIP458762 KSL458762 LCH458762 LMD458762 LVZ458762 MFV458762 MPR458762 MZN458762 NJJ458762 NTF458762 ODB458762 OMX458762 OWT458762 PGP458762 PQL458762 QAH458762 QKD458762 QTZ458762 RDV458762 RNR458762 RXN458762 SHJ458762 SRF458762 TBB458762 TKX458762 TUT458762 UEP458762 UOL458762 UYH458762 VID458762 VRZ458762 WBV458762 WLR458762 WVN458762 G524298 JB524298 SX524298 ACT524298 AMP524298 AWL524298 BGH524298 BQD524298 BZZ524298 CJV524298 CTR524298 DDN524298 DNJ524298 DXF524298 EHB524298 EQX524298 FAT524298 FKP524298 FUL524298 GEH524298 GOD524298 GXZ524298 HHV524298 HRR524298 IBN524298 ILJ524298 IVF524298 JFB524298 JOX524298 JYT524298 KIP524298 KSL524298 LCH524298 LMD524298 LVZ524298 MFV524298 MPR524298 MZN524298 NJJ524298 NTF524298 ODB524298 OMX524298 OWT524298 PGP524298 PQL524298 QAH524298 QKD524298 QTZ524298 RDV524298 RNR524298 RXN524298 SHJ524298 SRF524298 TBB524298 TKX524298 TUT524298 UEP524298 UOL524298 UYH524298 VID524298 VRZ524298 WBV524298 WLR524298 WVN524298 G589834 JB589834 SX589834 ACT589834 AMP589834 AWL589834 BGH589834 BQD589834 BZZ589834 CJV589834 CTR589834 DDN589834 DNJ589834 DXF589834 EHB589834 EQX589834 FAT589834 FKP589834 FUL589834 GEH589834 GOD589834 GXZ589834 HHV589834 HRR589834 IBN589834 ILJ589834 IVF589834 JFB589834 JOX589834 JYT589834 KIP589834 KSL589834 LCH589834 LMD589834 LVZ589834 MFV589834 MPR589834 MZN589834 NJJ589834 NTF589834 ODB589834 OMX589834 OWT589834 PGP589834 PQL589834 QAH589834 QKD589834 QTZ589834 RDV589834 RNR589834 RXN589834 SHJ589834 SRF589834 TBB589834 TKX589834 TUT589834 UEP589834 UOL589834 UYH589834 VID589834 VRZ589834 WBV589834 WLR589834 WVN589834 G655370 JB655370 SX655370 ACT655370 AMP655370 AWL655370 BGH655370 BQD655370 BZZ655370 CJV655370 CTR655370 DDN655370 DNJ655370 DXF655370 EHB655370 EQX655370 FAT655370 FKP655370 FUL655370 GEH655370 GOD655370 GXZ655370 HHV655370 HRR655370 IBN655370 ILJ655370 IVF655370 JFB655370 JOX655370 JYT655370 KIP655370 KSL655370 LCH655370 LMD655370 LVZ655370 MFV655370 MPR655370 MZN655370 NJJ655370 NTF655370 ODB655370 OMX655370 OWT655370 PGP655370 PQL655370 QAH655370 QKD655370 QTZ655370 RDV655370 RNR655370 RXN655370 SHJ655370 SRF655370 TBB655370 TKX655370 TUT655370 UEP655370 UOL655370 UYH655370 VID655370 VRZ655370 WBV655370 WLR655370 WVN655370 G720906 JB720906 SX720906 ACT720906 AMP720906 AWL720906 BGH720906 BQD720906 BZZ720906 CJV720906 CTR720906 DDN720906 DNJ720906 DXF720906 EHB720906 EQX720906 FAT720906 FKP720906 FUL720906 GEH720906 GOD720906 GXZ720906 HHV720906 HRR720906 IBN720906 ILJ720906 IVF720906 JFB720906 JOX720906 JYT720906 KIP720906 KSL720906 LCH720906 LMD720906 LVZ720906 MFV720906 MPR720906 MZN720906 NJJ720906 NTF720906 ODB720906 OMX720906 OWT720906 PGP720906 PQL720906 QAH720906 QKD720906 QTZ720906 RDV720906 RNR720906 RXN720906 SHJ720906 SRF720906 TBB720906 TKX720906 TUT720906 UEP720906 UOL720906 UYH720906 VID720906 VRZ720906 WBV720906 WLR720906 WVN720906 G786442 JB786442 SX786442 ACT786442 AMP786442 AWL786442 BGH786442 BQD786442 BZZ786442 CJV786442 CTR786442 DDN786442 DNJ786442 DXF786442 EHB786442 EQX786442 FAT786442 FKP786442 FUL786442 GEH786442 GOD786442 GXZ786442 HHV786442 HRR786442 IBN786442 ILJ786442 IVF786442 JFB786442 JOX786442 JYT786442 KIP786442 KSL786442 LCH786442 LMD786442 LVZ786442 MFV786442 MPR786442 MZN786442 NJJ786442 NTF786442 ODB786442 OMX786442 OWT786442 PGP786442 PQL786442 QAH786442 QKD786442 QTZ786442 RDV786442 RNR786442 RXN786442 SHJ786442 SRF786442 TBB786442 TKX786442 TUT786442 UEP786442 UOL786442 UYH786442 VID786442 VRZ786442 WBV786442 WLR786442 WVN786442 G851978 JB851978 SX851978 ACT851978 AMP851978 AWL851978 BGH851978 BQD851978 BZZ851978 CJV851978 CTR851978 DDN851978 DNJ851978 DXF851978 EHB851978 EQX851978 FAT851978 FKP851978 FUL851978 GEH851978 GOD851978 GXZ851978 HHV851978 HRR851978 IBN851978 ILJ851978 IVF851978 JFB851978 JOX851978 JYT851978 KIP851978 KSL851978 LCH851978 LMD851978 LVZ851978 MFV851978 MPR851978 MZN851978 NJJ851978 NTF851978 ODB851978 OMX851978 OWT851978 PGP851978 PQL851978 QAH851978 QKD851978 QTZ851978 RDV851978 RNR851978 RXN851978 SHJ851978 SRF851978 TBB851978 TKX851978 TUT851978 UEP851978 UOL851978 UYH851978 VID851978 VRZ851978 WBV851978 WLR851978 WVN851978 G917514 JB917514 SX917514 ACT917514 AMP917514 AWL917514 BGH917514 BQD917514 BZZ917514 CJV917514 CTR917514 DDN917514 DNJ917514 DXF917514 EHB917514 EQX917514 FAT917514 FKP917514 FUL917514 GEH917514 GOD917514 GXZ917514 HHV917514 HRR917514 IBN917514 ILJ917514 IVF917514 JFB917514 JOX917514 JYT917514 KIP917514 KSL917514 LCH917514 LMD917514 LVZ917514 MFV917514 MPR917514 MZN917514 NJJ917514 NTF917514 ODB917514 OMX917514 OWT917514 PGP917514 PQL917514 QAH917514 QKD917514 QTZ917514 RDV917514 RNR917514 RXN917514 SHJ917514 SRF917514 TBB917514 TKX917514 TUT917514 UEP917514 UOL917514 UYH917514 VID917514 VRZ917514 WBV917514 WLR917514 WVN917514 G983050 JB983050 SX983050 ACT983050 AMP983050 AWL983050 BGH983050 BQD983050 BZZ983050 CJV983050 CTR983050 DDN983050 DNJ983050 DXF983050 EHB983050 EQX983050 FAT983050 FKP983050 FUL983050 GEH983050 GOD983050 GXZ983050 HHV983050 HRR983050 IBN983050 ILJ983050 IVF983050 JFB983050 JOX983050 JYT983050 KIP983050 KSL983050 LCH983050 LMD983050 LVZ983050 MFV983050 MPR983050 MZN983050 NJJ983050 NTF983050 ODB983050 OMX983050 OWT983050 PGP983050 PQL983050 QAH983050 QKD983050 QTZ983050 RDV983050 RNR983050 RXN983050 SHJ983050 SRF983050 TBB983050 TKX983050 TUT983050 UEP983050 UOL983050 UYH983050 VID983050 VRZ983050 WBV983050 WLR983050 WVN983050 G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G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G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G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G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G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G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G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G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G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G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G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G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G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G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G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xr:uid="{C658FEA2-EC3C-495C-8E9F-CB44C44FE307}"/>
    <dataValidation type="date" errorStyle="information" allowBlank="1" showInputMessage="1" showErrorMessage="1" prompt="平成27年4月1日の形式で入力する。" sqref="B5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B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B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B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B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B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B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B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B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B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B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B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B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B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B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B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xr:uid="{DACF434F-FE22-40FF-841F-78A29ECC10A3}">
      <formula1>42095</formula1>
      <formula2>42460</formula2>
    </dataValidation>
  </dataValidations>
  <pageMargins left="0.9055118110236221" right="0.19685039370078741" top="0.27559055118110237" bottom="0.35433070866141736" header="0.19685039370078741" footer="0.19685039370078741"/>
  <pageSetup paperSize="9" scale="61" fitToHeight="0" orientation="landscape" r:id="rId1"/>
  <headerFooter alignWithMargins="0">
    <oddFooter>&amp;C横浜-別記様式6（&amp;P/&amp;N）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B4C9B-A166-42D2-BEB0-5320A5CC3C39}">
  <sheetPr>
    <tabColor theme="9" tint="0.39997558519241921"/>
  </sheetPr>
  <dimension ref="A1:I24"/>
  <sheetViews>
    <sheetView zoomScale="85" zoomScaleNormal="85" workbookViewId="0">
      <selection activeCell="C5" sqref="C5"/>
    </sheetView>
  </sheetViews>
  <sheetFormatPr defaultColWidth="9" defaultRowHeight="13.2" x14ac:dyDescent="0.2"/>
  <cols>
    <col min="1" max="1" width="7.6640625" style="11" customWidth="1"/>
    <col min="2" max="2" width="36.109375" style="11" bestFit="1" customWidth="1"/>
    <col min="3" max="3" width="26.6640625" style="11" customWidth="1"/>
    <col min="4" max="4" width="1.88671875" style="11" customWidth="1"/>
    <col min="5" max="5" width="3.44140625" style="11" customWidth="1"/>
    <col min="6" max="6" width="26.6640625" style="11" customWidth="1"/>
    <col min="7" max="7" width="1.88671875" style="11" customWidth="1"/>
    <col min="8" max="8" width="3.44140625" style="11" customWidth="1"/>
    <col min="9" max="9" width="25.88671875" style="11" customWidth="1"/>
    <col min="10" max="16384" width="9" style="11"/>
  </cols>
  <sheetData>
    <row r="1" spans="1:9" ht="24" customHeight="1" x14ac:dyDescent="0.2">
      <c r="A1" s="127" t="s">
        <v>0</v>
      </c>
      <c r="B1" s="127"/>
    </row>
    <row r="2" spans="1:9" ht="24" customHeight="1" x14ac:dyDescent="0.2">
      <c r="A2" s="128" t="s">
        <v>1</v>
      </c>
      <c r="B2" s="128"/>
      <c r="C2" s="128"/>
      <c r="D2" s="128"/>
      <c r="E2" s="128"/>
      <c r="F2" s="128"/>
      <c r="G2" s="128"/>
      <c r="H2" s="128"/>
      <c r="I2" s="128"/>
    </row>
    <row r="3" spans="1:9" ht="24" customHeight="1" thickBot="1" x14ac:dyDescent="0.25">
      <c r="A3" s="129" t="s">
        <v>21</v>
      </c>
      <c r="B3" s="129"/>
      <c r="F3" s="130" t="str">
        <f>'東京・横浜総括表（様式１）'!F3:I3</f>
        <v>（審議対象期間　令和8年1月1日～令和8年3月31日）</v>
      </c>
      <c r="G3" s="130"/>
      <c r="H3" s="130"/>
      <c r="I3" s="130"/>
    </row>
    <row r="4" spans="1:9" ht="28.5" customHeight="1" thickBot="1" x14ac:dyDescent="0.25">
      <c r="A4" s="131" t="s">
        <v>4</v>
      </c>
      <c r="B4" s="132"/>
      <c r="C4" s="131" t="s">
        <v>5</v>
      </c>
      <c r="D4" s="133"/>
      <c r="E4" s="132"/>
      <c r="F4" s="131" t="s">
        <v>6</v>
      </c>
      <c r="G4" s="133"/>
      <c r="H4" s="132"/>
      <c r="I4" s="17" t="s">
        <v>7</v>
      </c>
    </row>
    <row r="5" spans="1:9" ht="24" customHeight="1" x14ac:dyDescent="0.2">
      <c r="A5" s="147" t="s">
        <v>8</v>
      </c>
      <c r="B5" s="148"/>
      <c r="C5" s="19">
        <f>SUM(C7:C10)</f>
        <v>59</v>
      </c>
      <c r="D5" s="1"/>
      <c r="E5" s="2" t="s">
        <v>9</v>
      </c>
      <c r="F5" s="19">
        <f>SUM(F7:F10)</f>
        <v>21</v>
      </c>
      <c r="G5" s="1"/>
      <c r="H5" s="2" t="s">
        <v>9</v>
      </c>
      <c r="I5" s="145"/>
    </row>
    <row r="6" spans="1:9" ht="24" customHeight="1" x14ac:dyDescent="0.2">
      <c r="A6" s="149" t="s">
        <v>10</v>
      </c>
      <c r="B6" s="150"/>
      <c r="C6" s="3"/>
      <c r="D6" s="1"/>
      <c r="E6" s="2"/>
      <c r="F6" s="3"/>
      <c r="G6" s="1"/>
      <c r="H6" s="2"/>
      <c r="I6" s="134"/>
    </row>
    <row r="7" spans="1:9" ht="24" customHeight="1" x14ac:dyDescent="0.2">
      <c r="A7" s="149" t="s">
        <v>11</v>
      </c>
      <c r="B7" s="150"/>
      <c r="C7" s="19">
        <v>8</v>
      </c>
      <c r="D7" s="1"/>
      <c r="E7" s="2" t="s">
        <v>9</v>
      </c>
      <c r="F7" s="19">
        <v>0</v>
      </c>
      <c r="G7" s="1"/>
      <c r="H7" s="2" t="s">
        <v>9</v>
      </c>
      <c r="I7" s="134"/>
    </row>
    <row r="8" spans="1:9" ht="24" customHeight="1" x14ac:dyDescent="0.2">
      <c r="A8" s="149" t="s">
        <v>12</v>
      </c>
      <c r="B8" s="150"/>
      <c r="C8" s="19">
        <v>0</v>
      </c>
      <c r="D8" s="1"/>
      <c r="E8" s="2" t="s">
        <v>9</v>
      </c>
      <c r="F8" s="19">
        <v>0</v>
      </c>
      <c r="G8" s="1"/>
      <c r="H8" s="2" t="s">
        <v>9</v>
      </c>
      <c r="I8" s="134"/>
    </row>
    <row r="9" spans="1:9" ht="24" customHeight="1" x14ac:dyDescent="0.2">
      <c r="A9" s="149" t="s">
        <v>13</v>
      </c>
      <c r="B9" s="150"/>
      <c r="C9" s="19">
        <v>47</v>
      </c>
      <c r="D9" s="1"/>
      <c r="E9" s="2" t="s">
        <v>9</v>
      </c>
      <c r="F9" s="19">
        <v>20</v>
      </c>
      <c r="G9" s="1"/>
      <c r="H9" s="2" t="s">
        <v>9</v>
      </c>
      <c r="I9" s="134"/>
    </row>
    <row r="10" spans="1:9" ht="24" customHeight="1" x14ac:dyDescent="0.2">
      <c r="A10" s="149" t="s">
        <v>14</v>
      </c>
      <c r="B10" s="150"/>
      <c r="C10" s="19">
        <v>4</v>
      </c>
      <c r="D10" s="1"/>
      <c r="E10" s="2" t="s">
        <v>9</v>
      </c>
      <c r="F10" s="19">
        <v>1</v>
      </c>
      <c r="G10" s="1"/>
      <c r="H10" s="2" t="s">
        <v>9</v>
      </c>
      <c r="I10" s="134"/>
    </row>
    <row r="11" spans="1:9" ht="24" customHeight="1" thickBot="1" x14ac:dyDescent="0.25">
      <c r="A11" s="149"/>
      <c r="B11" s="150"/>
      <c r="C11" s="4"/>
      <c r="D11" s="5"/>
      <c r="E11" s="6"/>
      <c r="F11" s="4"/>
      <c r="G11" s="5"/>
      <c r="H11" s="6"/>
      <c r="I11" s="135"/>
    </row>
    <row r="12" spans="1:9" ht="24" customHeight="1" x14ac:dyDescent="0.2">
      <c r="A12" s="134"/>
      <c r="B12" s="18" t="s">
        <v>15</v>
      </c>
      <c r="C12" s="19">
        <f>SUM(C14:C17)</f>
        <v>21</v>
      </c>
      <c r="D12" s="1"/>
      <c r="E12" s="2" t="s">
        <v>9</v>
      </c>
      <c r="F12" s="136"/>
      <c r="G12" s="137"/>
      <c r="H12" s="138"/>
      <c r="I12" s="145"/>
    </row>
    <row r="13" spans="1:9" ht="24" customHeight="1" x14ac:dyDescent="0.2">
      <c r="A13" s="134"/>
      <c r="B13" s="16" t="s">
        <v>10</v>
      </c>
      <c r="C13" s="3"/>
      <c r="D13" s="1"/>
      <c r="E13" s="2"/>
      <c r="F13" s="139"/>
      <c r="G13" s="140"/>
      <c r="H13" s="141"/>
      <c r="I13" s="134"/>
    </row>
    <row r="14" spans="1:9" ht="24" customHeight="1" x14ac:dyDescent="0.2">
      <c r="A14" s="134"/>
      <c r="B14" s="16" t="s">
        <v>16</v>
      </c>
      <c r="C14" s="19">
        <v>20</v>
      </c>
      <c r="D14" s="1"/>
      <c r="E14" s="2" t="s">
        <v>9</v>
      </c>
      <c r="F14" s="139"/>
      <c r="G14" s="140"/>
      <c r="H14" s="141"/>
      <c r="I14" s="134"/>
    </row>
    <row r="15" spans="1:9" ht="24" customHeight="1" x14ac:dyDescent="0.2">
      <c r="A15" s="134"/>
      <c r="B15" s="16" t="s">
        <v>17</v>
      </c>
      <c r="C15" s="19">
        <v>0</v>
      </c>
      <c r="D15" s="1"/>
      <c r="E15" s="2" t="s">
        <v>9</v>
      </c>
      <c r="F15" s="139"/>
      <c r="G15" s="140"/>
      <c r="H15" s="141"/>
      <c r="I15" s="134"/>
    </row>
    <row r="16" spans="1:9" ht="24" customHeight="1" x14ac:dyDescent="0.2">
      <c r="A16" s="134"/>
      <c r="B16" s="16" t="s">
        <v>18</v>
      </c>
      <c r="C16" s="19">
        <v>0</v>
      </c>
      <c r="D16" s="1"/>
      <c r="E16" s="2" t="s">
        <v>9</v>
      </c>
      <c r="F16" s="139"/>
      <c r="G16" s="140"/>
      <c r="H16" s="141"/>
      <c r="I16" s="134"/>
    </row>
    <row r="17" spans="1:9" ht="24" customHeight="1" x14ac:dyDescent="0.2">
      <c r="A17" s="134"/>
      <c r="B17" s="16" t="s">
        <v>22</v>
      </c>
      <c r="C17" s="19">
        <v>1</v>
      </c>
      <c r="D17" s="1"/>
      <c r="E17" s="2" t="s">
        <v>9</v>
      </c>
      <c r="F17" s="139"/>
      <c r="G17" s="140"/>
      <c r="H17" s="141"/>
      <c r="I17" s="134"/>
    </row>
    <row r="18" spans="1:9" ht="24" customHeight="1" x14ac:dyDescent="0.2">
      <c r="A18" s="134"/>
      <c r="B18" s="7"/>
      <c r="C18" s="8"/>
      <c r="D18" s="1"/>
      <c r="E18" s="2"/>
      <c r="F18" s="139"/>
      <c r="G18" s="140"/>
      <c r="H18" s="141"/>
      <c r="I18" s="134"/>
    </row>
    <row r="19" spans="1:9" ht="24" customHeight="1" x14ac:dyDescent="0.2">
      <c r="A19" s="134"/>
      <c r="B19" s="7"/>
      <c r="C19" s="8"/>
      <c r="D19" s="1"/>
      <c r="E19" s="2"/>
      <c r="F19" s="139"/>
      <c r="G19" s="140"/>
      <c r="H19" s="141"/>
      <c r="I19" s="134"/>
    </row>
    <row r="20" spans="1:9" ht="24" customHeight="1" x14ac:dyDescent="0.2">
      <c r="A20" s="134"/>
      <c r="B20" s="7"/>
      <c r="C20" s="8"/>
      <c r="D20" s="1"/>
      <c r="E20" s="2"/>
      <c r="F20" s="139"/>
      <c r="G20" s="140"/>
      <c r="H20" s="141"/>
      <c r="I20" s="134"/>
    </row>
    <row r="21" spans="1:9" ht="24" customHeight="1" thickBot="1" x14ac:dyDescent="0.25">
      <c r="A21" s="135"/>
      <c r="B21" s="9"/>
      <c r="C21" s="4"/>
      <c r="D21" s="5"/>
      <c r="E21" s="6"/>
      <c r="F21" s="142"/>
      <c r="G21" s="143"/>
      <c r="H21" s="144"/>
      <c r="I21" s="135"/>
    </row>
    <row r="22" spans="1:9" ht="24" customHeight="1" x14ac:dyDescent="0.2">
      <c r="A22" s="146" t="s">
        <v>20</v>
      </c>
      <c r="B22" s="146"/>
      <c r="C22" s="146"/>
      <c r="D22" s="146"/>
      <c r="E22" s="146"/>
      <c r="F22" s="146"/>
      <c r="G22" s="146"/>
      <c r="H22" s="146"/>
      <c r="I22" s="146"/>
    </row>
    <row r="23" spans="1:9" x14ac:dyDescent="0.2">
      <c r="A23" s="20"/>
    </row>
    <row r="24" spans="1:9" x14ac:dyDescent="0.2">
      <c r="A24" s="20"/>
    </row>
  </sheetData>
  <mergeCells count="19">
    <mergeCell ref="A22:I22"/>
    <mergeCell ref="A1:B1"/>
    <mergeCell ref="A3:B3"/>
    <mergeCell ref="F12:H21"/>
    <mergeCell ref="C4:E4"/>
    <mergeCell ref="F4:H4"/>
    <mergeCell ref="A10:B10"/>
    <mergeCell ref="A11:B11"/>
    <mergeCell ref="I5:I11"/>
    <mergeCell ref="A12:A21"/>
    <mergeCell ref="I12:I21"/>
    <mergeCell ref="A4:B4"/>
    <mergeCell ref="A5:B5"/>
    <mergeCell ref="A6:B6"/>
    <mergeCell ref="A7:B7"/>
    <mergeCell ref="A8:B8"/>
    <mergeCell ref="A9:B9"/>
    <mergeCell ref="A2:I2"/>
    <mergeCell ref="F3:I3"/>
  </mergeCells>
  <phoneticPr fontId="2"/>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C5560-E801-4277-9B72-47E5A8376B92}">
  <sheetPr>
    <tabColor theme="9" tint="0.39997558519241921"/>
    <pageSetUpPr fitToPage="1"/>
  </sheetPr>
  <dimension ref="A1:M15"/>
  <sheetViews>
    <sheetView view="pageBreakPreview" zoomScale="70" zoomScaleNormal="100" zoomScaleSheetLayoutView="70" workbookViewId="0">
      <selection activeCell="H7" sqref="H7"/>
    </sheetView>
  </sheetViews>
  <sheetFormatPr defaultColWidth="9" defaultRowHeight="13.2" x14ac:dyDescent="0.2"/>
  <cols>
    <col min="1" max="1" width="39.109375" style="11" customWidth="1"/>
    <col min="2" max="2" width="27.109375" style="15" customWidth="1"/>
    <col min="3" max="3" width="19.109375" style="11" customWidth="1"/>
    <col min="4" max="4" width="28.33203125" style="11" customWidth="1"/>
    <col min="5" max="5" width="18.6640625" style="11" customWidth="1"/>
    <col min="6" max="6" width="18" style="11" customWidth="1"/>
    <col min="7" max="7" width="16.6640625" style="15" customWidth="1"/>
    <col min="8" max="8" width="16.6640625" style="11" customWidth="1"/>
    <col min="9" max="9" width="10.88671875" style="11" customWidth="1"/>
    <col min="10" max="10" width="7.6640625" style="11" customWidth="1"/>
    <col min="11" max="11" width="22.6640625" style="11" customWidth="1"/>
    <col min="12" max="16384" width="9" style="11"/>
  </cols>
  <sheetData>
    <row r="1" spans="1:13" x14ac:dyDescent="0.2">
      <c r="A1" s="10" t="s">
        <v>23</v>
      </c>
    </row>
    <row r="2" spans="1:13" x14ac:dyDescent="0.2">
      <c r="A2" s="128" t="s">
        <v>24</v>
      </c>
      <c r="B2" s="128"/>
      <c r="C2" s="128"/>
      <c r="D2" s="128"/>
      <c r="E2" s="128"/>
      <c r="F2" s="128"/>
      <c r="G2" s="128"/>
      <c r="H2" s="128"/>
      <c r="I2" s="128"/>
      <c r="J2" s="128"/>
      <c r="K2" s="128"/>
    </row>
    <row r="4" spans="1:13" ht="21" customHeight="1" x14ac:dyDescent="0.2">
      <c r="A4" s="13" t="s">
        <v>25</v>
      </c>
      <c r="F4" s="152" t="str">
        <f>'東京総括表（様式１）'!F3:I3</f>
        <v>（審議対象期間　令和8年1月1日～令和8年3月31日）</v>
      </c>
      <c r="G4" s="152"/>
      <c r="H4" s="152"/>
      <c r="I4" s="152"/>
      <c r="J4" s="152"/>
      <c r="K4" s="152"/>
    </row>
    <row r="5" spans="1:13" s="12" customFormat="1" ht="47.25" customHeight="1" x14ac:dyDescent="0.2">
      <c r="A5" s="32" t="s">
        <v>26</v>
      </c>
      <c r="B5" s="32" t="s">
        <v>27</v>
      </c>
      <c r="C5" s="32" t="s">
        <v>28</v>
      </c>
      <c r="D5" s="32" t="s">
        <v>29</v>
      </c>
      <c r="E5" s="32" t="s">
        <v>30</v>
      </c>
      <c r="F5" s="32" t="s">
        <v>31</v>
      </c>
      <c r="G5" s="32" t="s">
        <v>32</v>
      </c>
      <c r="H5" s="32" t="s">
        <v>33</v>
      </c>
      <c r="I5" s="32" t="s">
        <v>34</v>
      </c>
      <c r="J5" s="32" t="s">
        <v>35</v>
      </c>
      <c r="K5" s="32" t="s">
        <v>36</v>
      </c>
    </row>
    <row r="6" spans="1:13" s="12" customFormat="1" ht="118.95" customHeight="1" x14ac:dyDescent="0.2">
      <c r="A6" s="41" t="s">
        <v>37</v>
      </c>
      <c r="B6" s="42" t="s">
        <v>38</v>
      </c>
      <c r="C6" s="43">
        <v>46087</v>
      </c>
      <c r="D6" s="41" t="s">
        <v>39</v>
      </c>
      <c r="E6" s="44">
        <v>6040001001541</v>
      </c>
      <c r="F6" s="45" t="s">
        <v>40</v>
      </c>
      <c r="G6" s="46">
        <v>15709223</v>
      </c>
      <c r="H6" s="46">
        <v>10670000</v>
      </c>
      <c r="I6" s="47">
        <v>0.67900000000000005</v>
      </c>
      <c r="J6" s="48">
        <v>16</v>
      </c>
      <c r="K6" s="49"/>
      <c r="L6" s="34"/>
    </row>
    <row r="7" spans="1:13" s="12" customFormat="1" ht="118.95" customHeight="1" x14ac:dyDescent="0.2">
      <c r="A7" s="50" t="s">
        <v>41</v>
      </c>
      <c r="B7" s="50" t="s">
        <v>38</v>
      </c>
      <c r="C7" s="51">
        <v>46093</v>
      </c>
      <c r="D7" s="50" t="s">
        <v>42</v>
      </c>
      <c r="E7" s="52">
        <v>8012701001573</v>
      </c>
      <c r="F7" s="53" t="s">
        <v>40</v>
      </c>
      <c r="G7" s="54">
        <v>7213915</v>
      </c>
      <c r="H7" s="54">
        <v>3740000</v>
      </c>
      <c r="I7" s="55">
        <v>0.51800000000000002</v>
      </c>
      <c r="J7" s="56">
        <v>7</v>
      </c>
      <c r="K7" s="57"/>
      <c r="L7" s="34"/>
    </row>
    <row r="8" spans="1:13" ht="88.2" customHeight="1" x14ac:dyDescent="0.2">
      <c r="A8" s="41" t="s">
        <v>43</v>
      </c>
      <c r="B8" s="42" t="s">
        <v>38</v>
      </c>
      <c r="C8" s="43">
        <v>46094</v>
      </c>
      <c r="D8" s="41" t="s">
        <v>44</v>
      </c>
      <c r="E8" s="44">
        <v>4021001030146</v>
      </c>
      <c r="F8" s="45" t="s">
        <v>40</v>
      </c>
      <c r="G8" s="46">
        <v>13286986</v>
      </c>
      <c r="H8" s="46">
        <v>10945000</v>
      </c>
      <c r="I8" s="47">
        <v>0.82299999999999995</v>
      </c>
      <c r="J8" s="56">
        <v>14</v>
      </c>
      <c r="K8" s="57"/>
      <c r="M8" s="12"/>
    </row>
    <row r="9" spans="1:13" s="12" customFormat="1" ht="118.95" customHeight="1" x14ac:dyDescent="0.2">
      <c r="A9" s="41" t="s">
        <v>45</v>
      </c>
      <c r="B9" s="42" t="s">
        <v>38</v>
      </c>
      <c r="C9" s="43">
        <v>46100</v>
      </c>
      <c r="D9" s="41" t="s">
        <v>46</v>
      </c>
      <c r="E9" s="44">
        <v>5180001074112</v>
      </c>
      <c r="F9" s="45" t="s">
        <v>40</v>
      </c>
      <c r="G9" s="46">
        <v>10701886</v>
      </c>
      <c r="H9" s="46">
        <v>9163000</v>
      </c>
      <c r="I9" s="47">
        <v>0.85599999999999998</v>
      </c>
      <c r="J9" s="48">
        <v>7</v>
      </c>
      <c r="K9" s="49"/>
      <c r="L9" s="34"/>
    </row>
    <row r="10" spans="1:13" s="12" customFormat="1" ht="118.95" customHeight="1" x14ac:dyDescent="0.2">
      <c r="A10" s="50" t="s">
        <v>47</v>
      </c>
      <c r="B10" s="50" t="s">
        <v>38</v>
      </c>
      <c r="C10" s="51">
        <v>46104</v>
      </c>
      <c r="D10" s="50" t="s">
        <v>48</v>
      </c>
      <c r="E10" s="52">
        <v>3020001082173</v>
      </c>
      <c r="F10" s="53" t="s">
        <v>40</v>
      </c>
      <c r="G10" s="54">
        <v>13153309</v>
      </c>
      <c r="H10" s="54">
        <v>7700000</v>
      </c>
      <c r="I10" s="55">
        <v>0.58499999999999996</v>
      </c>
      <c r="J10" s="56">
        <v>11</v>
      </c>
      <c r="K10" s="57"/>
      <c r="L10" s="34"/>
    </row>
    <row r="11" spans="1:13" s="12" customFormat="1" ht="118.95" customHeight="1" x14ac:dyDescent="0.2">
      <c r="A11" s="41" t="s">
        <v>49</v>
      </c>
      <c r="B11" s="42" t="s">
        <v>38</v>
      </c>
      <c r="C11" s="43">
        <v>46106</v>
      </c>
      <c r="D11" s="41" t="s">
        <v>50</v>
      </c>
      <c r="E11" s="44">
        <v>8010701006980</v>
      </c>
      <c r="F11" s="45" t="s">
        <v>40</v>
      </c>
      <c r="G11" s="46">
        <v>27139868</v>
      </c>
      <c r="H11" s="46">
        <v>23628000</v>
      </c>
      <c r="I11" s="47">
        <v>0.87</v>
      </c>
      <c r="J11" s="48">
        <v>5</v>
      </c>
      <c r="K11" s="49"/>
      <c r="L11" s="34"/>
    </row>
    <row r="12" spans="1:13" s="12" customFormat="1" ht="118.95" customHeight="1" x14ac:dyDescent="0.2">
      <c r="A12" s="50" t="s">
        <v>51</v>
      </c>
      <c r="B12" s="50" t="s">
        <v>38</v>
      </c>
      <c r="C12" s="51">
        <v>46107</v>
      </c>
      <c r="D12" s="50" t="s">
        <v>52</v>
      </c>
      <c r="E12" s="52">
        <v>9120001220709</v>
      </c>
      <c r="F12" s="53" t="s">
        <v>40</v>
      </c>
      <c r="G12" s="54">
        <v>6260383</v>
      </c>
      <c r="H12" s="54">
        <v>2903128</v>
      </c>
      <c r="I12" s="55">
        <v>0.46300000000000002</v>
      </c>
      <c r="J12" s="56">
        <v>10</v>
      </c>
      <c r="K12" s="57"/>
      <c r="L12" s="34"/>
    </row>
    <row r="13" spans="1:13" ht="88.2" customHeight="1" x14ac:dyDescent="0.2">
      <c r="A13" s="41" t="s">
        <v>53</v>
      </c>
      <c r="B13" s="42" t="s">
        <v>38</v>
      </c>
      <c r="C13" s="43">
        <v>46108</v>
      </c>
      <c r="D13" s="41" t="s">
        <v>54</v>
      </c>
      <c r="E13" s="44">
        <v>3230001002242</v>
      </c>
      <c r="F13" s="45" t="s">
        <v>40</v>
      </c>
      <c r="G13" s="46">
        <v>37860715</v>
      </c>
      <c r="H13" s="46">
        <v>30140000</v>
      </c>
      <c r="I13" s="47">
        <v>0.79600000000000004</v>
      </c>
      <c r="J13" s="56">
        <v>3</v>
      </c>
      <c r="K13" s="57"/>
      <c r="M13" s="12"/>
    </row>
    <row r="14" spans="1:13" x14ac:dyDescent="0.2">
      <c r="A14" s="151" t="s">
        <v>55</v>
      </c>
      <c r="B14" s="151"/>
      <c r="C14" s="151"/>
      <c r="D14" s="151"/>
      <c r="E14" s="151"/>
      <c r="F14" s="151"/>
      <c r="G14" s="151"/>
      <c r="H14" s="151"/>
      <c r="I14" s="151"/>
      <c r="J14" s="151"/>
      <c r="K14" s="151"/>
    </row>
    <row r="15" spans="1:13" x14ac:dyDescent="0.2">
      <c r="A15" s="13" t="s">
        <v>56</v>
      </c>
      <c r="B15" s="14"/>
      <c r="C15" s="13"/>
      <c r="D15" s="13"/>
      <c r="E15" s="13"/>
      <c r="F15" s="13"/>
      <c r="G15" s="14"/>
      <c r="H15" s="13"/>
      <c r="I15" s="13"/>
      <c r="J15" s="13"/>
      <c r="K15" s="13"/>
    </row>
  </sheetData>
  <mergeCells count="3">
    <mergeCell ref="A2:K2"/>
    <mergeCell ref="A14:K14"/>
    <mergeCell ref="F4:K4"/>
  </mergeCells>
  <phoneticPr fontId="2"/>
  <conditionalFormatting sqref="B6 B9 B11">
    <cfRule type="expression" dxfId="6" priority="10">
      <formula>AND(COUNTIF($Z6,"*分担契約*"),NOT(COUNTIF($D6,"*ほか*")))</formula>
    </cfRule>
  </conditionalFormatting>
  <dataValidations count="2">
    <dataValidation imeMode="halfAlpha" allowBlank="1" showInputMessage="1" showErrorMessage="1" errorTitle="参考" error="半角数字で入力して下さい。" promptTitle="入力方法" prompt="半角数字で入力して下さい。" sqref="G13:I13 G6:I6 G11:I11 G8:I9" xr:uid="{FF57FAF3-DD84-4863-A51F-63D566F7D548}"/>
    <dataValidation operator="greaterThanOrEqual" allowBlank="1" showInputMessage="1" showErrorMessage="1" errorTitle="注意" error="プルダウンメニューから選択して下さい_x000a_" sqref="F13 F11 F8:F9 F6" xr:uid="{03D65514-816B-43F9-8B87-156BB9142E8E}"/>
  </dataValidations>
  <printOptions horizontalCentered="1"/>
  <pageMargins left="0.98425196850393704" right="0.98425196850393704" top="0.94488188976377963" bottom="0.43307086614173229" header="0.35433070866141736" footer="0.31496062992125984"/>
  <pageSetup paperSize="9" scale="52" orientation="landscape" r:id="rId1"/>
  <headerFooter alignWithMargins="0">
    <oddFooter>&amp;C東京-別記様式2（&amp;P/&amp;N）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402E1-597F-4288-BB3A-A0195F877637}">
  <sheetPr>
    <tabColor theme="9" tint="0.39997558519241921"/>
    <pageSetUpPr fitToPage="1"/>
  </sheetPr>
  <dimension ref="A1:N13"/>
  <sheetViews>
    <sheetView view="pageBreakPreview" zoomScale="70" zoomScaleNormal="100" zoomScaleSheetLayoutView="70" workbookViewId="0">
      <selection activeCell="K6" sqref="K6"/>
    </sheetView>
  </sheetViews>
  <sheetFormatPr defaultColWidth="9" defaultRowHeight="13.2" x14ac:dyDescent="0.2"/>
  <cols>
    <col min="1" max="1" width="39.109375" style="11" customWidth="1"/>
    <col min="2" max="2" width="26.6640625" style="15" bestFit="1" customWidth="1"/>
    <col min="3" max="3" width="19.109375" style="11" customWidth="1"/>
    <col min="4" max="4" width="26.33203125" style="11" customWidth="1"/>
    <col min="5" max="5" width="16.6640625" style="11" customWidth="1"/>
    <col min="6" max="6" width="30.6640625" style="11" customWidth="1"/>
    <col min="7" max="7" width="16.44140625" style="11" customWidth="1"/>
    <col min="8" max="8" width="16.44140625" style="15" customWidth="1"/>
    <col min="9" max="9" width="11.6640625" style="15" customWidth="1"/>
    <col min="10" max="10" width="6.44140625" style="11" bestFit="1" customWidth="1"/>
    <col min="11" max="11" width="8" style="11" bestFit="1" customWidth="1"/>
    <col min="12" max="12" width="22.6640625" style="11" customWidth="1"/>
    <col min="13" max="14" width="13.44140625" style="11" customWidth="1"/>
    <col min="15" max="16384" width="9" style="11"/>
  </cols>
  <sheetData>
    <row r="1" spans="1:14" x14ac:dyDescent="0.2">
      <c r="A1" s="10" t="s">
        <v>57</v>
      </c>
    </row>
    <row r="2" spans="1:14" x14ac:dyDescent="0.2">
      <c r="A2" s="128" t="s">
        <v>58</v>
      </c>
      <c r="B2" s="128"/>
      <c r="C2" s="128"/>
      <c r="D2" s="128"/>
      <c r="E2" s="128"/>
      <c r="F2" s="128"/>
      <c r="G2" s="128"/>
      <c r="H2" s="128"/>
      <c r="I2" s="128"/>
      <c r="J2" s="128"/>
      <c r="K2" s="128"/>
      <c r="L2" s="128"/>
    </row>
    <row r="4" spans="1:14" ht="21" customHeight="1" x14ac:dyDescent="0.2">
      <c r="A4" s="13" t="str">
        <f>'東京別記様式 2（競争入札（公共工事））'!A4</f>
        <v>（部局名：東京税関）</v>
      </c>
      <c r="F4" s="152" t="str">
        <f>'東京別記様式 2（競争入札（公共工事））'!F4:K4</f>
        <v>（審議対象期間　令和8年1月1日～令和8年3月31日）</v>
      </c>
      <c r="G4" s="152"/>
      <c r="H4" s="152"/>
      <c r="I4" s="152"/>
      <c r="J4" s="152"/>
      <c r="K4" s="152"/>
      <c r="L4" s="152"/>
    </row>
    <row r="5" spans="1:14" s="12" customFormat="1" ht="47.25" customHeight="1" x14ac:dyDescent="0.2">
      <c r="A5" s="32" t="s">
        <v>26</v>
      </c>
      <c r="B5" s="32" t="s">
        <v>27</v>
      </c>
      <c r="C5" s="32" t="s">
        <v>28</v>
      </c>
      <c r="D5" s="32" t="s">
        <v>29</v>
      </c>
      <c r="E5" s="32" t="s">
        <v>30</v>
      </c>
      <c r="F5" s="32" t="s">
        <v>59</v>
      </c>
      <c r="G5" s="32" t="s">
        <v>32</v>
      </c>
      <c r="H5" s="32" t="s">
        <v>33</v>
      </c>
      <c r="I5" s="32" t="s">
        <v>34</v>
      </c>
      <c r="J5" s="32" t="s">
        <v>35</v>
      </c>
      <c r="K5" s="32" t="s">
        <v>60</v>
      </c>
      <c r="L5" s="32" t="s">
        <v>36</v>
      </c>
    </row>
    <row r="6" spans="1:14" s="21" customFormat="1" ht="140.1" customHeight="1" x14ac:dyDescent="0.2">
      <c r="A6" s="36"/>
      <c r="B6" s="36"/>
      <c r="C6" s="38"/>
      <c r="D6" s="28"/>
      <c r="E6" s="37"/>
      <c r="F6" s="36"/>
      <c r="G6" s="39"/>
      <c r="H6" s="33"/>
      <c r="I6" s="27"/>
      <c r="J6" s="26"/>
      <c r="K6" s="26"/>
      <c r="L6" s="35"/>
      <c r="M6" s="30"/>
      <c r="N6" s="30"/>
    </row>
    <row r="7" spans="1:14" x14ac:dyDescent="0.2">
      <c r="D7" s="21"/>
      <c r="E7" s="21"/>
      <c r="J7" s="24"/>
    </row>
    <row r="8" spans="1:14" ht="25.5" customHeight="1" x14ac:dyDescent="0.2">
      <c r="A8" s="151" t="s">
        <v>55</v>
      </c>
      <c r="B8" s="151"/>
      <c r="C8" s="151"/>
      <c r="D8" s="151"/>
      <c r="E8" s="151"/>
      <c r="F8" s="151"/>
      <c r="G8" s="151"/>
      <c r="H8" s="151"/>
      <c r="I8" s="151"/>
      <c r="J8" s="151"/>
      <c r="K8" s="151"/>
      <c r="L8" s="153"/>
    </row>
    <row r="9" spans="1:14" ht="30" customHeight="1" x14ac:dyDescent="0.2">
      <c r="A9" s="154" t="s">
        <v>61</v>
      </c>
      <c r="B9" s="155"/>
      <c r="C9" s="155"/>
      <c r="D9" s="155"/>
      <c r="E9" s="155"/>
      <c r="F9" s="155"/>
      <c r="G9" s="155"/>
      <c r="H9" s="155"/>
      <c r="I9" s="155"/>
      <c r="J9" s="155"/>
      <c r="K9" s="155"/>
      <c r="L9" s="13"/>
    </row>
    <row r="10" spans="1:14" ht="26.25" customHeight="1" x14ac:dyDescent="0.2">
      <c r="A10" s="154" t="s">
        <v>62</v>
      </c>
      <c r="B10" s="154"/>
      <c r="C10" s="154"/>
      <c r="D10" s="154"/>
      <c r="E10" s="154"/>
      <c r="F10" s="154"/>
      <c r="G10" s="154"/>
      <c r="H10" s="154"/>
      <c r="I10" s="154"/>
      <c r="J10" s="154"/>
      <c r="K10" s="154"/>
      <c r="L10" s="23"/>
    </row>
    <row r="11" spans="1:14" ht="26.25" customHeight="1" x14ac:dyDescent="0.2">
      <c r="A11" s="13" t="s">
        <v>63</v>
      </c>
      <c r="B11" s="14"/>
      <c r="C11" s="13"/>
      <c r="D11" s="13"/>
      <c r="E11" s="13"/>
      <c r="F11" s="13"/>
      <c r="G11" s="13"/>
      <c r="H11" s="14"/>
      <c r="I11" s="14"/>
      <c r="J11" s="13"/>
      <c r="K11" s="13"/>
      <c r="L11" s="23"/>
    </row>
    <row r="13" spans="1:14" x14ac:dyDescent="0.2">
      <c r="D13" s="13"/>
      <c r="E13" s="13"/>
    </row>
  </sheetData>
  <mergeCells count="5">
    <mergeCell ref="A2:L2"/>
    <mergeCell ref="A8:L8"/>
    <mergeCell ref="A9:K9"/>
    <mergeCell ref="F4:L4"/>
    <mergeCell ref="A10:K10"/>
  </mergeCells>
  <phoneticPr fontId="2"/>
  <printOptions horizontalCentered="1"/>
  <pageMargins left="0.98425196850393704" right="0.98425196850393704" top="0.94488188976377963" bottom="0.43307086614173229" header="0.35433070866141736" footer="0.31496062992125984"/>
  <pageSetup paperSize="9" scale="52" orientation="landscape" r:id="rId1"/>
  <headerFooter alignWithMargins="0">
    <oddFooter>&amp;C東京-別記様式3（&amp;P/&amp;N）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62AA5-B572-4768-83B6-C38D1E165F27}">
  <sheetPr>
    <tabColor theme="9" tint="0.39997558519241921"/>
    <pageSetUpPr fitToPage="1"/>
  </sheetPr>
  <dimension ref="A1:K54"/>
  <sheetViews>
    <sheetView view="pageBreakPreview" zoomScale="70" zoomScaleNormal="100" zoomScaleSheetLayoutView="70" workbookViewId="0">
      <pane xSplit="1" ySplit="5" topLeftCell="B6" activePane="bottomRight" state="frozen"/>
      <selection activeCell="P8" sqref="P8"/>
      <selection pane="topRight" activeCell="P8" sqref="P8"/>
      <selection pane="bottomLeft" activeCell="P8" sqref="P8"/>
      <selection pane="bottomRight" activeCell="J22" sqref="J22"/>
    </sheetView>
  </sheetViews>
  <sheetFormatPr defaultColWidth="9" defaultRowHeight="13.2" x14ac:dyDescent="0.2"/>
  <cols>
    <col min="1" max="1" width="45.109375" style="11" customWidth="1"/>
    <col min="2" max="2" width="37" style="15" customWidth="1"/>
    <col min="3" max="3" width="19.109375" style="22" customWidth="1"/>
    <col min="4" max="4" width="25.6640625" style="11" customWidth="1"/>
    <col min="5" max="5" width="18.6640625" style="11" customWidth="1"/>
    <col min="6" max="6" width="16.6640625" style="11" customWidth="1"/>
    <col min="7" max="7" width="16.6640625" style="15" customWidth="1"/>
    <col min="8" max="8" width="16.6640625" style="11" customWidth="1"/>
    <col min="9" max="9" width="7.6640625" style="58" customWidth="1"/>
    <col min="10" max="10" width="7.6640625" style="25" customWidth="1"/>
    <col min="11" max="11" width="25.88671875" style="11" customWidth="1"/>
    <col min="12" max="16384" width="9" style="11"/>
  </cols>
  <sheetData>
    <row r="1" spans="1:11" x14ac:dyDescent="0.2">
      <c r="A1" s="11" t="s">
        <v>64</v>
      </c>
    </row>
    <row r="2" spans="1:11" x14ac:dyDescent="0.2">
      <c r="A2" s="128" t="s">
        <v>65</v>
      </c>
      <c r="B2" s="128"/>
      <c r="C2" s="128"/>
      <c r="D2" s="128"/>
      <c r="E2" s="128"/>
      <c r="F2" s="128"/>
      <c r="G2" s="128"/>
      <c r="H2" s="128"/>
      <c r="I2" s="128"/>
      <c r="J2" s="128"/>
      <c r="K2" s="128"/>
    </row>
    <row r="4" spans="1:11" ht="21" customHeight="1" x14ac:dyDescent="0.2">
      <c r="A4" s="13" t="str">
        <f>'東京別記様式 3（随意契約（公共工事））'!A4</f>
        <v>（部局名：東京税関）</v>
      </c>
      <c r="F4" s="152" t="str">
        <f>'東京別記様式 3（随意契約（公共工事））'!F4:L4</f>
        <v>（審議対象期間　令和8年1月1日～令和8年3月31日）</v>
      </c>
      <c r="G4" s="152"/>
      <c r="H4" s="152"/>
      <c r="I4" s="152"/>
      <c r="J4" s="152"/>
      <c r="K4" s="152"/>
    </row>
    <row r="5" spans="1:11" s="12" customFormat="1" ht="47.25" customHeight="1" x14ac:dyDescent="0.2">
      <c r="A5" s="32" t="s">
        <v>66</v>
      </c>
      <c r="B5" s="32" t="s">
        <v>27</v>
      </c>
      <c r="C5" s="32" t="s">
        <v>28</v>
      </c>
      <c r="D5" s="32" t="s">
        <v>29</v>
      </c>
      <c r="E5" s="32" t="s">
        <v>30</v>
      </c>
      <c r="F5" s="32" t="s">
        <v>31</v>
      </c>
      <c r="G5" s="32" t="s">
        <v>32</v>
      </c>
      <c r="H5" s="32" t="s">
        <v>33</v>
      </c>
      <c r="I5" s="59" t="s">
        <v>34</v>
      </c>
      <c r="J5" s="32" t="s">
        <v>35</v>
      </c>
      <c r="K5" s="32" t="s">
        <v>36</v>
      </c>
    </row>
    <row r="6" spans="1:11" s="12" customFormat="1" ht="90" customHeight="1" x14ac:dyDescent="0.2">
      <c r="A6" s="162" t="s">
        <v>67</v>
      </c>
      <c r="B6" s="162" t="s">
        <v>68</v>
      </c>
      <c r="C6" s="163">
        <v>46038</v>
      </c>
      <c r="D6" s="162" t="s">
        <v>69</v>
      </c>
      <c r="E6" s="164">
        <v>8010003028170</v>
      </c>
      <c r="F6" s="165" t="s">
        <v>40</v>
      </c>
      <c r="G6" s="166" t="s">
        <v>70</v>
      </c>
      <c r="H6" s="167" t="s">
        <v>71</v>
      </c>
      <c r="I6" s="168" t="s">
        <v>72</v>
      </c>
      <c r="J6" s="169" t="s">
        <v>72</v>
      </c>
      <c r="K6" s="162" t="s">
        <v>73</v>
      </c>
    </row>
    <row r="7" spans="1:11" s="12" customFormat="1" ht="90" customHeight="1" x14ac:dyDescent="0.2">
      <c r="A7" s="162" t="s">
        <v>74</v>
      </c>
      <c r="B7" s="162" t="s">
        <v>38</v>
      </c>
      <c r="C7" s="163">
        <v>46050</v>
      </c>
      <c r="D7" s="162" t="s">
        <v>75</v>
      </c>
      <c r="E7" s="164">
        <v>5040001003497</v>
      </c>
      <c r="F7" s="165" t="s">
        <v>40</v>
      </c>
      <c r="G7" s="170">
        <v>9831800</v>
      </c>
      <c r="H7" s="167">
        <v>7769410</v>
      </c>
      <c r="I7" s="168">
        <v>0.79</v>
      </c>
      <c r="J7" s="169">
        <v>1</v>
      </c>
      <c r="K7" s="162"/>
    </row>
    <row r="8" spans="1:11" s="12" customFormat="1" ht="90" customHeight="1" x14ac:dyDescent="0.2">
      <c r="A8" s="162" t="s">
        <v>76</v>
      </c>
      <c r="B8" s="162" t="s">
        <v>38</v>
      </c>
      <c r="C8" s="163">
        <v>46052</v>
      </c>
      <c r="D8" s="162" t="s">
        <v>77</v>
      </c>
      <c r="E8" s="164">
        <v>6010601062093</v>
      </c>
      <c r="F8" s="165" t="s">
        <v>40</v>
      </c>
      <c r="G8" s="170" t="s">
        <v>78</v>
      </c>
      <c r="H8" s="167">
        <v>13745600</v>
      </c>
      <c r="I8" s="168" t="s">
        <v>72</v>
      </c>
      <c r="J8" s="169">
        <v>1</v>
      </c>
      <c r="K8" s="162"/>
    </row>
    <row r="9" spans="1:11" s="12" customFormat="1" ht="90" customHeight="1" x14ac:dyDescent="0.2">
      <c r="A9" s="162" t="s">
        <v>249</v>
      </c>
      <c r="B9" s="162" t="s">
        <v>38</v>
      </c>
      <c r="C9" s="163">
        <v>46065</v>
      </c>
      <c r="D9" s="162" t="s">
        <v>79</v>
      </c>
      <c r="E9" s="164">
        <v>8010001036398</v>
      </c>
      <c r="F9" s="165" t="s">
        <v>40</v>
      </c>
      <c r="G9" s="170" t="s">
        <v>78</v>
      </c>
      <c r="H9" s="167">
        <v>4033480</v>
      </c>
      <c r="I9" s="168" t="s">
        <v>72</v>
      </c>
      <c r="J9" s="169">
        <v>4</v>
      </c>
      <c r="K9" s="162"/>
    </row>
    <row r="10" spans="1:11" s="12" customFormat="1" ht="90" customHeight="1" x14ac:dyDescent="0.2">
      <c r="A10" s="162" t="s">
        <v>80</v>
      </c>
      <c r="B10" s="162" t="s">
        <v>38</v>
      </c>
      <c r="C10" s="163">
        <v>46070</v>
      </c>
      <c r="D10" s="162" t="s">
        <v>81</v>
      </c>
      <c r="E10" s="164">
        <v>8120001057631</v>
      </c>
      <c r="F10" s="165" t="s">
        <v>40</v>
      </c>
      <c r="G10" s="166" t="s">
        <v>78</v>
      </c>
      <c r="H10" s="167">
        <v>5925810</v>
      </c>
      <c r="I10" s="168" t="s">
        <v>72</v>
      </c>
      <c r="J10" s="169">
        <v>4</v>
      </c>
      <c r="K10" s="162"/>
    </row>
    <row r="11" spans="1:11" s="12" customFormat="1" ht="90" customHeight="1" x14ac:dyDescent="0.2">
      <c r="A11" s="162" t="s">
        <v>82</v>
      </c>
      <c r="B11" s="162" t="s">
        <v>38</v>
      </c>
      <c r="C11" s="163">
        <v>46079</v>
      </c>
      <c r="D11" s="162" t="s">
        <v>83</v>
      </c>
      <c r="E11" s="164">
        <v>2010801011481</v>
      </c>
      <c r="F11" s="165" t="s">
        <v>40</v>
      </c>
      <c r="G11" s="170">
        <v>11099110</v>
      </c>
      <c r="H11" s="167">
        <v>6577703</v>
      </c>
      <c r="I11" s="168">
        <v>0.59199999999999997</v>
      </c>
      <c r="J11" s="169">
        <v>3</v>
      </c>
      <c r="K11" s="162"/>
    </row>
    <row r="12" spans="1:11" s="12" customFormat="1" ht="90" customHeight="1" x14ac:dyDescent="0.2">
      <c r="A12" s="162" t="s">
        <v>84</v>
      </c>
      <c r="B12" s="162" t="s">
        <v>38</v>
      </c>
      <c r="C12" s="163">
        <v>46080</v>
      </c>
      <c r="D12" s="162" t="s">
        <v>85</v>
      </c>
      <c r="E12" s="164" t="s">
        <v>86</v>
      </c>
      <c r="F12" s="165" t="s">
        <v>40</v>
      </c>
      <c r="G12" s="166" t="s">
        <v>78</v>
      </c>
      <c r="H12" s="167">
        <v>693000000</v>
      </c>
      <c r="I12" s="168" t="s">
        <v>72</v>
      </c>
      <c r="J12" s="169">
        <v>2</v>
      </c>
      <c r="K12" s="162"/>
    </row>
    <row r="13" spans="1:11" s="12" customFormat="1" ht="90" customHeight="1" x14ac:dyDescent="0.2">
      <c r="A13" s="162" t="s">
        <v>87</v>
      </c>
      <c r="B13" s="162" t="s">
        <v>38</v>
      </c>
      <c r="C13" s="163">
        <v>46084</v>
      </c>
      <c r="D13" s="162" t="s">
        <v>88</v>
      </c>
      <c r="E13" s="164">
        <v>7180301017181</v>
      </c>
      <c r="F13" s="165" t="s">
        <v>89</v>
      </c>
      <c r="G13" s="170" t="s">
        <v>78</v>
      </c>
      <c r="H13" s="167">
        <v>2450792</v>
      </c>
      <c r="I13" s="168" t="s">
        <v>72</v>
      </c>
      <c r="J13" s="169">
        <v>2</v>
      </c>
      <c r="K13" s="162" t="s">
        <v>90</v>
      </c>
    </row>
    <row r="14" spans="1:11" s="12" customFormat="1" ht="90" customHeight="1" x14ac:dyDescent="0.2">
      <c r="A14" s="162" t="s">
        <v>91</v>
      </c>
      <c r="B14" s="162" t="s">
        <v>38</v>
      </c>
      <c r="C14" s="163">
        <v>46084</v>
      </c>
      <c r="D14" s="162" t="s">
        <v>92</v>
      </c>
      <c r="E14" s="164">
        <v>2030001085110</v>
      </c>
      <c r="F14" s="165" t="s">
        <v>89</v>
      </c>
      <c r="G14" s="170" t="s">
        <v>78</v>
      </c>
      <c r="H14" s="167">
        <v>34968500</v>
      </c>
      <c r="I14" s="168" t="s">
        <v>72</v>
      </c>
      <c r="J14" s="169">
        <v>1</v>
      </c>
      <c r="K14" s="162" t="s">
        <v>90</v>
      </c>
    </row>
    <row r="15" spans="1:11" s="12" customFormat="1" ht="90" customHeight="1" x14ac:dyDescent="0.2">
      <c r="A15" s="162" t="s">
        <v>93</v>
      </c>
      <c r="B15" s="162" t="s">
        <v>38</v>
      </c>
      <c r="C15" s="163">
        <v>46086</v>
      </c>
      <c r="D15" s="162" t="s">
        <v>92</v>
      </c>
      <c r="E15" s="164">
        <v>2030001085110</v>
      </c>
      <c r="F15" s="165" t="s">
        <v>89</v>
      </c>
      <c r="G15" s="170" t="s">
        <v>78</v>
      </c>
      <c r="H15" s="167">
        <v>7709120</v>
      </c>
      <c r="I15" s="168" t="s">
        <v>72</v>
      </c>
      <c r="J15" s="169">
        <v>2</v>
      </c>
      <c r="K15" s="162" t="s">
        <v>90</v>
      </c>
    </row>
    <row r="16" spans="1:11" s="12" customFormat="1" ht="90" customHeight="1" x14ac:dyDescent="0.2">
      <c r="A16" s="162" t="s">
        <v>94</v>
      </c>
      <c r="B16" s="162" t="s">
        <v>95</v>
      </c>
      <c r="C16" s="163">
        <v>46087</v>
      </c>
      <c r="D16" s="162" t="s">
        <v>96</v>
      </c>
      <c r="E16" s="164">
        <v>4011101005131</v>
      </c>
      <c r="F16" s="165" t="s">
        <v>40</v>
      </c>
      <c r="G16" s="170" t="s">
        <v>78</v>
      </c>
      <c r="H16" s="167">
        <v>56592044</v>
      </c>
      <c r="I16" s="168" t="s">
        <v>72</v>
      </c>
      <c r="J16" s="169">
        <v>2</v>
      </c>
      <c r="K16" s="162" t="s">
        <v>97</v>
      </c>
    </row>
    <row r="17" spans="1:11" s="12" customFormat="1" ht="90" customHeight="1" x14ac:dyDescent="0.2">
      <c r="A17" s="162" t="s">
        <v>98</v>
      </c>
      <c r="B17" s="162" t="s">
        <v>38</v>
      </c>
      <c r="C17" s="163">
        <v>46092</v>
      </c>
      <c r="D17" s="162" t="s">
        <v>99</v>
      </c>
      <c r="E17" s="164">
        <v>6010001030403</v>
      </c>
      <c r="F17" s="165" t="s">
        <v>40</v>
      </c>
      <c r="G17" s="170" t="s">
        <v>78</v>
      </c>
      <c r="H17" s="167">
        <v>81378000</v>
      </c>
      <c r="I17" s="168" t="s">
        <v>72</v>
      </c>
      <c r="J17" s="169">
        <v>1</v>
      </c>
      <c r="K17" s="162" t="s">
        <v>90</v>
      </c>
    </row>
    <row r="18" spans="1:11" s="12" customFormat="1" ht="90" customHeight="1" x14ac:dyDescent="0.2">
      <c r="A18" s="162" t="s">
        <v>100</v>
      </c>
      <c r="B18" s="162" t="s">
        <v>38</v>
      </c>
      <c r="C18" s="163">
        <v>46094</v>
      </c>
      <c r="D18" s="162" t="s">
        <v>101</v>
      </c>
      <c r="E18" s="164">
        <v>1010401006180</v>
      </c>
      <c r="F18" s="165" t="s">
        <v>40</v>
      </c>
      <c r="G18" s="170">
        <v>4185500</v>
      </c>
      <c r="H18" s="167">
        <v>3930300</v>
      </c>
      <c r="I18" s="168">
        <v>0.93899999999999995</v>
      </c>
      <c r="J18" s="169">
        <v>4</v>
      </c>
      <c r="K18" s="162" t="s">
        <v>90</v>
      </c>
    </row>
    <row r="19" spans="1:11" s="12" customFormat="1" ht="90" customHeight="1" x14ac:dyDescent="0.2">
      <c r="A19" s="162" t="s">
        <v>102</v>
      </c>
      <c r="B19" s="162" t="s">
        <v>38</v>
      </c>
      <c r="C19" s="163">
        <v>46097</v>
      </c>
      <c r="D19" s="162" t="s">
        <v>103</v>
      </c>
      <c r="E19" s="164">
        <v>4180001053323</v>
      </c>
      <c r="F19" s="165" t="s">
        <v>40</v>
      </c>
      <c r="G19" s="170">
        <v>3639936</v>
      </c>
      <c r="H19" s="167">
        <v>3053600</v>
      </c>
      <c r="I19" s="168">
        <v>0.83799999999999997</v>
      </c>
      <c r="J19" s="169">
        <v>3</v>
      </c>
      <c r="K19" s="162" t="s">
        <v>90</v>
      </c>
    </row>
    <row r="20" spans="1:11" s="12" customFormat="1" ht="90" customHeight="1" x14ac:dyDescent="0.2">
      <c r="A20" s="162" t="s">
        <v>104</v>
      </c>
      <c r="B20" s="162" t="s">
        <v>38</v>
      </c>
      <c r="C20" s="163">
        <v>46098</v>
      </c>
      <c r="D20" s="162" t="s">
        <v>105</v>
      </c>
      <c r="E20" s="164">
        <v>7010001023050</v>
      </c>
      <c r="F20" s="165" t="s">
        <v>40</v>
      </c>
      <c r="G20" s="272">
        <v>13673000</v>
      </c>
      <c r="H20" s="273">
        <v>13673000</v>
      </c>
      <c r="I20" s="168">
        <v>1</v>
      </c>
      <c r="J20" s="169">
        <v>1</v>
      </c>
      <c r="K20" s="162" t="s">
        <v>90</v>
      </c>
    </row>
    <row r="21" spans="1:11" s="12" customFormat="1" ht="90" customHeight="1" x14ac:dyDescent="0.2">
      <c r="A21" s="162" t="s">
        <v>106</v>
      </c>
      <c r="B21" s="162" t="s">
        <v>107</v>
      </c>
      <c r="C21" s="163">
        <v>46098</v>
      </c>
      <c r="D21" s="162" t="s">
        <v>108</v>
      </c>
      <c r="E21" s="164">
        <v>1010001087332</v>
      </c>
      <c r="F21" s="165" t="s">
        <v>40</v>
      </c>
      <c r="G21" s="170">
        <v>24576970</v>
      </c>
      <c r="H21" s="167">
        <v>20064000</v>
      </c>
      <c r="I21" s="168">
        <v>0.81599999999999995</v>
      </c>
      <c r="J21" s="169">
        <v>1</v>
      </c>
      <c r="K21" s="162" t="s">
        <v>90</v>
      </c>
    </row>
    <row r="22" spans="1:11" s="12" customFormat="1" ht="90" customHeight="1" x14ac:dyDescent="0.2">
      <c r="A22" s="171" t="s">
        <v>109</v>
      </c>
      <c r="B22" s="171" t="s">
        <v>38</v>
      </c>
      <c r="C22" s="172">
        <v>46099</v>
      </c>
      <c r="D22" s="173" t="s">
        <v>105</v>
      </c>
      <c r="E22" s="174">
        <v>7010001023050</v>
      </c>
      <c r="F22" s="175" t="s">
        <v>40</v>
      </c>
      <c r="G22" s="176">
        <v>13844600</v>
      </c>
      <c r="H22" s="177">
        <v>13805000</v>
      </c>
      <c r="I22" s="178">
        <v>0.997</v>
      </c>
      <c r="J22" s="179">
        <v>1</v>
      </c>
      <c r="K22" s="173" t="s">
        <v>90</v>
      </c>
    </row>
    <row r="23" spans="1:11" s="12" customFormat="1" ht="90" customHeight="1" x14ac:dyDescent="0.2">
      <c r="A23" s="171" t="s">
        <v>110</v>
      </c>
      <c r="B23" s="171" t="s">
        <v>38</v>
      </c>
      <c r="C23" s="172">
        <v>46099</v>
      </c>
      <c r="D23" s="173" t="s">
        <v>111</v>
      </c>
      <c r="E23" s="174">
        <v>6011001005411</v>
      </c>
      <c r="F23" s="175" t="s">
        <v>40</v>
      </c>
      <c r="G23" s="176" t="s">
        <v>78</v>
      </c>
      <c r="H23" s="177">
        <v>242000000</v>
      </c>
      <c r="I23" s="168" t="s">
        <v>72</v>
      </c>
      <c r="J23" s="179">
        <v>1</v>
      </c>
      <c r="K23" s="173" t="s">
        <v>90</v>
      </c>
    </row>
    <row r="24" spans="1:11" s="12" customFormat="1" ht="90" customHeight="1" x14ac:dyDescent="0.2">
      <c r="A24" s="171" t="s">
        <v>112</v>
      </c>
      <c r="B24" s="171" t="s">
        <v>38</v>
      </c>
      <c r="C24" s="172">
        <v>46099</v>
      </c>
      <c r="D24" s="173" t="s">
        <v>113</v>
      </c>
      <c r="E24" s="174">
        <v>5010401053632</v>
      </c>
      <c r="F24" s="175" t="s">
        <v>40</v>
      </c>
      <c r="G24" s="176" t="s">
        <v>78</v>
      </c>
      <c r="H24" s="177">
        <v>296301500</v>
      </c>
      <c r="I24" s="168" t="s">
        <v>72</v>
      </c>
      <c r="J24" s="179">
        <v>3</v>
      </c>
      <c r="K24" s="173" t="s">
        <v>90</v>
      </c>
    </row>
    <row r="25" spans="1:11" s="12" customFormat="1" ht="90" customHeight="1" x14ac:dyDescent="0.2">
      <c r="A25" s="171" t="s">
        <v>114</v>
      </c>
      <c r="B25" s="171" t="s">
        <v>107</v>
      </c>
      <c r="C25" s="172">
        <v>46099</v>
      </c>
      <c r="D25" s="173" t="s">
        <v>115</v>
      </c>
      <c r="E25" s="174">
        <v>7010501032617</v>
      </c>
      <c r="F25" s="175" t="s">
        <v>40</v>
      </c>
      <c r="G25" s="176">
        <v>15421962</v>
      </c>
      <c r="H25" s="177">
        <v>14839000</v>
      </c>
      <c r="I25" s="178">
        <v>0.96199999999999997</v>
      </c>
      <c r="J25" s="179">
        <v>1</v>
      </c>
      <c r="K25" s="173" t="s">
        <v>90</v>
      </c>
    </row>
    <row r="26" spans="1:11" s="12" customFormat="1" ht="90" customHeight="1" x14ac:dyDescent="0.2">
      <c r="A26" s="171" t="s">
        <v>116</v>
      </c>
      <c r="B26" s="171" t="s">
        <v>38</v>
      </c>
      <c r="C26" s="172">
        <v>46100</v>
      </c>
      <c r="D26" s="173" t="s">
        <v>117</v>
      </c>
      <c r="E26" s="174">
        <v>2010401044997</v>
      </c>
      <c r="F26" s="175" t="s">
        <v>40</v>
      </c>
      <c r="G26" s="176" t="s">
        <v>78</v>
      </c>
      <c r="H26" s="177">
        <v>1144000000</v>
      </c>
      <c r="I26" s="168" t="s">
        <v>72</v>
      </c>
      <c r="J26" s="179">
        <v>1</v>
      </c>
      <c r="K26" s="173" t="s">
        <v>90</v>
      </c>
    </row>
    <row r="27" spans="1:11" s="12" customFormat="1" ht="90" customHeight="1" x14ac:dyDescent="0.2">
      <c r="A27" s="171" t="s">
        <v>118</v>
      </c>
      <c r="B27" s="171" t="s">
        <v>38</v>
      </c>
      <c r="C27" s="172">
        <v>46100</v>
      </c>
      <c r="D27" s="173" t="s">
        <v>119</v>
      </c>
      <c r="E27" s="174">
        <v>1010001108872</v>
      </c>
      <c r="F27" s="175" t="s">
        <v>40</v>
      </c>
      <c r="G27" s="176" t="s">
        <v>78</v>
      </c>
      <c r="H27" s="177">
        <v>142912000</v>
      </c>
      <c r="I27" s="168" t="s">
        <v>72</v>
      </c>
      <c r="J27" s="179">
        <v>1</v>
      </c>
      <c r="K27" s="173" t="s">
        <v>90</v>
      </c>
    </row>
    <row r="28" spans="1:11" s="12" customFormat="1" ht="90" customHeight="1" x14ac:dyDescent="0.2">
      <c r="A28" s="171" t="s">
        <v>120</v>
      </c>
      <c r="B28" s="171" t="s">
        <v>38</v>
      </c>
      <c r="C28" s="172">
        <v>46100</v>
      </c>
      <c r="D28" s="173" t="s">
        <v>121</v>
      </c>
      <c r="E28" s="174">
        <v>1010901026918</v>
      </c>
      <c r="F28" s="175" t="s">
        <v>40</v>
      </c>
      <c r="G28" s="176" t="s">
        <v>78</v>
      </c>
      <c r="H28" s="177">
        <v>53900000</v>
      </c>
      <c r="I28" s="168" t="s">
        <v>72</v>
      </c>
      <c r="J28" s="179">
        <v>1</v>
      </c>
      <c r="K28" s="173" t="s">
        <v>90</v>
      </c>
    </row>
    <row r="29" spans="1:11" s="12" customFormat="1" ht="90" customHeight="1" x14ac:dyDescent="0.2">
      <c r="A29" s="171" t="s">
        <v>122</v>
      </c>
      <c r="B29" s="171" t="s">
        <v>107</v>
      </c>
      <c r="C29" s="172">
        <v>46100</v>
      </c>
      <c r="D29" s="173" t="s">
        <v>117</v>
      </c>
      <c r="E29" s="174">
        <v>2010401044997</v>
      </c>
      <c r="F29" s="175" t="s">
        <v>40</v>
      </c>
      <c r="G29" s="176" t="s">
        <v>78</v>
      </c>
      <c r="H29" s="177">
        <v>497200000</v>
      </c>
      <c r="I29" s="168" t="s">
        <v>72</v>
      </c>
      <c r="J29" s="179">
        <v>1</v>
      </c>
      <c r="K29" s="173" t="s">
        <v>90</v>
      </c>
    </row>
    <row r="30" spans="1:11" s="12" customFormat="1" ht="90" customHeight="1" x14ac:dyDescent="0.2">
      <c r="A30" s="171" t="s">
        <v>123</v>
      </c>
      <c r="B30" s="171" t="s">
        <v>107</v>
      </c>
      <c r="C30" s="172">
        <v>46100</v>
      </c>
      <c r="D30" s="173" t="s">
        <v>117</v>
      </c>
      <c r="E30" s="174">
        <v>2010401044997</v>
      </c>
      <c r="F30" s="175" t="s">
        <v>40</v>
      </c>
      <c r="G30" s="176" t="s">
        <v>78</v>
      </c>
      <c r="H30" s="177">
        <v>497200000</v>
      </c>
      <c r="I30" s="168" t="s">
        <v>72</v>
      </c>
      <c r="J30" s="179">
        <v>1</v>
      </c>
      <c r="K30" s="173" t="s">
        <v>90</v>
      </c>
    </row>
    <row r="31" spans="1:11" s="12" customFormat="1" ht="90" customHeight="1" x14ac:dyDescent="0.2">
      <c r="A31" s="171" t="s">
        <v>124</v>
      </c>
      <c r="B31" s="171" t="s">
        <v>38</v>
      </c>
      <c r="C31" s="172">
        <v>46104</v>
      </c>
      <c r="D31" s="173" t="s">
        <v>125</v>
      </c>
      <c r="E31" s="174">
        <v>8010601024141</v>
      </c>
      <c r="F31" s="175" t="s">
        <v>40</v>
      </c>
      <c r="G31" s="176">
        <v>14646612</v>
      </c>
      <c r="H31" s="177">
        <v>9898900</v>
      </c>
      <c r="I31" s="178">
        <v>0.67500000000000004</v>
      </c>
      <c r="J31" s="179">
        <v>4</v>
      </c>
      <c r="K31" s="173" t="s">
        <v>90</v>
      </c>
    </row>
    <row r="32" spans="1:11" s="12" customFormat="1" ht="90" customHeight="1" x14ac:dyDescent="0.2">
      <c r="A32" s="171" t="s">
        <v>126</v>
      </c>
      <c r="B32" s="171" t="s">
        <v>38</v>
      </c>
      <c r="C32" s="172">
        <v>46104</v>
      </c>
      <c r="D32" s="173" t="s">
        <v>127</v>
      </c>
      <c r="E32" s="174">
        <v>9130001005893</v>
      </c>
      <c r="F32" s="175" t="s">
        <v>40</v>
      </c>
      <c r="G32" s="176">
        <v>56529139</v>
      </c>
      <c r="H32" s="177">
        <v>50710000</v>
      </c>
      <c r="I32" s="178">
        <v>0.89700000000000002</v>
      </c>
      <c r="J32" s="179">
        <v>2</v>
      </c>
      <c r="K32" s="173" t="s">
        <v>90</v>
      </c>
    </row>
    <row r="33" spans="1:11" s="12" customFormat="1" ht="90" customHeight="1" x14ac:dyDescent="0.2">
      <c r="A33" s="171" t="s">
        <v>128</v>
      </c>
      <c r="B33" s="171" t="s">
        <v>38</v>
      </c>
      <c r="C33" s="172">
        <v>46105</v>
      </c>
      <c r="D33" s="173" t="s">
        <v>105</v>
      </c>
      <c r="E33" s="174">
        <v>7010001023050</v>
      </c>
      <c r="F33" s="175" t="s">
        <v>40</v>
      </c>
      <c r="G33" s="176">
        <v>179026408</v>
      </c>
      <c r="H33" s="177">
        <v>52580000</v>
      </c>
      <c r="I33" s="178">
        <v>0.29299999999999998</v>
      </c>
      <c r="J33" s="179">
        <v>2</v>
      </c>
      <c r="K33" s="173" t="s">
        <v>90</v>
      </c>
    </row>
    <row r="34" spans="1:11" s="12" customFormat="1" ht="90" customHeight="1" x14ac:dyDescent="0.2">
      <c r="A34" s="171" t="s">
        <v>129</v>
      </c>
      <c r="B34" s="171" t="s">
        <v>38</v>
      </c>
      <c r="C34" s="172">
        <v>46105</v>
      </c>
      <c r="D34" s="173" t="s">
        <v>130</v>
      </c>
      <c r="E34" s="174">
        <v>7430001007457</v>
      </c>
      <c r="F34" s="175" t="s">
        <v>40</v>
      </c>
      <c r="G34" s="176" t="s">
        <v>78</v>
      </c>
      <c r="H34" s="177">
        <v>2544300</v>
      </c>
      <c r="I34" s="168" t="s">
        <v>72</v>
      </c>
      <c r="J34" s="179">
        <v>2</v>
      </c>
      <c r="K34" s="173" t="s">
        <v>90</v>
      </c>
    </row>
    <row r="35" spans="1:11" s="12" customFormat="1" ht="90" customHeight="1" x14ac:dyDescent="0.2">
      <c r="A35" s="171" t="s">
        <v>131</v>
      </c>
      <c r="B35" s="171" t="s">
        <v>107</v>
      </c>
      <c r="C35" s="172">
        <v>46105</v>
      </c>
      <c r="D35" s="173" t="s">
        <v>132</v>
      </c>
      <c r="E35" s="174">
        <v>9180001028460</v>
      </c>
      <c r="F35" s="175" t="s">
        <v>40</v>
      </c>
      <c r="G35" s="176">
        <v>9824350</v>
      </c>
      <c r="H35" s="177">
        <v>5368000</v>
      </c>
      <c r="I35" s="178">
        <v>0.54600000000000004</v>
      </c>
      <c r="J35" s="179">
        <v>2</v>
      </c>
      <c r="K35" s="173" t="s">
        <v>90</v>
      </c>
    </row>
    <row r="36" spans="1:11" s="12" customFormat="1" ht="90" customHeight="1" x14ac:dyDescent="0.2">
      <c r="A36" s="171" t="s">
        <v>133</v>
      </c>
      <c r="B36" s="171" t="s">
        <v>38</v>
      </c>
      <c r="C36" s="172">
        <v>46106</v>
      </c>
      <c r="D36" s="173" t="s">
        <v>134</v>
      </c>
      <c r="E36" s="174">
        <v>9011001013618</v>
      </c>
      <c r="F36" s="175" t="s">
        <v>40</v>
      </c>
      <c r="G36" s="176">
        <v>54913606</v>
      </c>
      <c r="H36" s="177">
        <v>29883414</v>
      </c>
      <c r="I36" s="178">
        <v>0.54400000000000004</v>
      </c>
      <c r="J36" s="179">
        <v>2</v>
      </c>
      <c r="K36" s="173" t="s">
        <v>90</v>
      </c>
    </row>
    <row r="37" spans="1:11" s="12" customFormat="1" ht="90" customHeight="1" x14ac:dyDescent="0.2">
      <c r="A37" s="171" t="s">
        <v>135</v>
      </c>
      <c r="B37" s="171" t="s">
        <v>38</v>
      </c>
      <c r="C37" s="172">
        <v>46106</v>
      </c>
      <c r="D37" s="173" t="s">
        <v>136</v>
      </c>
      <c r="E37" s="174">
        <v>2010001038268</v>
      </c>
      <c r="F37" s="175" t="s">
        <v>40</v>
      </c>
      <c r="G37" s="176" t="s">
        <v>78</v>
      </c>
      <c r="H37" s="177">
        <v>1493800000</v>
      </c>
      <c r="I37" s="168" t="s">
        <v>72</v>
      </c>
      <c r="J37" s="179">
        <v>1</v>
      </c>
      <c r="K37" s="173" t="s">
        <v>90</v>
      </c>
    </row>
    <row r="38" spans="1:11" s="12" customFormat="1" ht="90" customHeight="1" x14ac:dyDescent="0.2">
      <c r="A38" s="171" t="s">
        <v>137</v>
      </c>
      <c r="B38" s="171" t="s">
        <v>107</v>
      </c>
      <c r="C38" s="172">
        <v>46106</v>
      </c>
      <c r="D38" s="173" t="s">
        <v>138</v>
      </c>
      <c r="E38" s="174">
        <v>4040001002839</v>
      </c>
      <c r="F38" s="175" t="s">
        <v>40</v>
      </c>
      <c r="G38" s="176">
        <v>13597150</v>
      </c>
      <c r="H38" s="177">
        <v>3993000</v>
      </c>
      <c r="I38" s="178">
        <v>0.29299999999999998</v>
      </c>
      <c r="J38" s="179">
        <v>2</v>
      </c>
      <c r="K38" s="173" t="s">
        <v>90</v>
      </c>
    </row>
    <row r="39" spans="1:11" s="12" customFormat="1" ht="90" customHeight="1" x14ac:dyDescent="0.2">
      <c r="A39" s="171" t="s">
        <v>139</v>
      </c>
      <c r="B39" s="171" t="s">
        <v>38</v>
      </c>
      <c r="C39" s="172">
        <v>46107</v>
      </c>
      <c r="D39" s="173" t="s">
        <v>140</v>
      </c>
      <c r="E39" s="174">
        <v>9010001087242</v>
      </c>
      <c r="F39" s="175" t="s">
        <v>40</v>
      </c>
      <c r="G39" s="176" t="s">
        <v>78</v>
      </c>
      <c r="H39" s="177">
        <v>29353830</v>
      </c>
      <c r="I39" s="168" t="s">
        <v>72</v>
      </c>
      <c r="J39" s="179">
        <v>1</v>
      </c>
      <c r="K39" s="173" t="s">
        <v>90</v>
      </c>
    </row>
    <row r="40" spans="1:11" s="12" customFormat="1" ht="90" customHeight="1" x14ac:dyDescent="0.2">
      <c r="A40" s="171" t="s">
        <v>141</v>
      </c>
      <c r="B40" s="171" t="s">
        <v>38</v>
      </c>
      <c r="C40" s="172">
        <v>46107</v>
      </c>
      <c r="D40" s="173" t="s">
        <v>142</v>
      </c>
      <c r="E40" s="174">
        <v>3010401036985</v>
      </c>
      <c r="F40" s="175" t="s">
        <v>40</v>
      </c>
      <c r="G40" s="176" t="s">
        <v>78</v>
      </c>
      <c r="H40" s="177">
        <v>13068000</v>
      </c>
      <c r="I40" s="168" t="s">
        <v>72</v>
      </c>
      <c r="J40" s="179">
        <v>3</v>
      </c>
      <c r="K40" s="173" t="s">
        <v>90</v>
      </c>
    </row>
    <row r="41" spans="1:11" s="12" customFormat="1" ht="90" customHeight="1" x14ac:dyDescent="0.2">
      <c r="A41" s="171" t="s">
        <v>143</v>
      </c>
      <c r="B41" s="171" t="s">
        <v>38</v>
      </c>
      <c r="C41" s="172">
        <v>46108</v>
      </c>
      <c r="D41" s="173" t="s">
        <v>144</v>
      </c>
      <c r="E41" s="174">
        <v>7010001023050</v>
      </c>
      <c r="F41" s="175" t="s">
        <v>40</v>
      </c>
      <c r="G41" s="176">
        <v>96089400</v>
      </c>
      <c r="H41" s="177">
        <v>27500000</v>
      </c>
      <c r="I41" s="178">
        <v>0.28599999999999998</v>
      </c>
      <c r="J41" s="179">
        <v>2</v>
      </c>
      <c r="K41" s="173" t="s">
        <v>90</v>
      </c>
    </row>
    <row r="42" spans="1:11" s="12" customFormat="1" ht="90" customHeight="1" x14ac:dyDescent="0.2">
      <c r="A42" s="171" t="s">
        <v>145</v>
      </c>
      <c r="B42" s="171" t="s">
        <v>38</v>
      </c>
      <c r="C42" s="172">
        <v>46108</v>
      </c>
      <c r="D42" s="173" t="s">
        <v>99</v>
      </c>
      <c r="E42" s="174">
        <v>6010001030403</v>
      </c>
      <c r="F42" s="175" t="s">
        <v>40</v>
      </c>
      <c r="G42" s="176" t="s">
        <v>78</v>
      </c>
      <c r="H42" s="177">
        <v>72600000</v>
      </c>
      <c r="I42" s="168" t="s">
        <v>72</v>
      </c>
      <c r="J42" s="179">
        <v>1</v>
      </c>
      <c r="K42" s="173" t="s">
        <v>90</v>
      </c>
    </row>
    <row r="43" spans="1:11" s="12" customFormat="1" ht="90" customHeight="1" x14ac:dyDescent="0.2">
      <c r="A43" s="171" t="s">
        <v>146</v>
      </c>
      <c r="B43" s="171" t="s">
        <v>38</v>
      </c>
      <c r="C43" s="172">
        <v>46108</v>
      </c>
      <c r="D43" s="173" t="s">
        <v>108</v>
      </c>
      <c r="E43" s="174">
        <v>1010001087332</v>
      </c>
      <c r="F43" s="175" t="s">
        <v>40</v>
      </c>
      <c r="G43" s="176">
        <v>164065528</v>
      </c>
      <c r="H43" s="177">
        <v>89896400</v>
      </c>
      <c r="I43" s="178">
        <v>0.54700000000000004</v>
      </c>
      <c r="J43" s="179">
        <v>2</v>
      </c>
      <c r="K43" s="173" t="s">
        <v>90</v>
      </c>
    </row>
    <row r="44" spans="1:11" s="12" customFormat="1" ht="90" customHeight="1" x14ac:dyDescent="0.2">
      <c r="A44" s="171" t="s">
        <v>147</v>
      </c>
      <c r="B44" s="171" t="s">
        <v>38</v>
      </c>
      <c r="C44" s="172">
        <v>46108</v>
      </c>
      <c r="D44" s="173" t="s">
        <v>108</v>
      </c>
      <c r="E44" s="174">
        <v>1010001087332</v>
      </c>
      <c r="F44" s="175" t="s">
        <v>40</v>
      </c>
      <c r="G44" s="176">
        <v>113212000</v>
      </c>
      <c r="H44" s="177">
        <v>46877600</v>
      </c>
      <c r="I44" s="178">
        <v>0.41399999999999998</v>
      </c>
      <c r="J44" s="179">
        <v>2</v>
      </c>
      <c r="K44" s="173" t="s">
        <v>90</v>
      </c>
    </row>
    <row r="45" spans="1:11" s="12" customFormat="1" ht="90" customHeight="1" x14ac:dyDescent="0.2">
      <c r="A45" s="171" t="s">
        <v>148</v>
      </c>
      <c r="B45" s="171" t="s">
        <v>38</v>
      </c>
      <c r="C45" s="172">
        <v>46108</v>
      </c>
      <c r="D45" s="173" t="s">
        <v>149</v>
      </c>
      <c r="E45" s="174">
        <v>1010501013969</v>
      </c>
      <c r="F45" s="175" t="s">
        <v>40</v>
      </c>
      <c r="G45" s="176">
        <v>34575200</v>
      </c>
      <c r="H45" s="177">
        <v>33179300</v>
      </c>
      <c r="I45" s="178">
        <v>0.95899999999999996</v>
      </c>
      <c r="J45" s="179">
        <v>4</v>
      </c>
      <c r="K45" s="173" t="s">
        <v>90</v>
      </c>
    </row>
    <row r="46" spans="1:11" s="12" customFormat="1" ht="90" customHeight="1" x14ac:dyDescent="0.2">
      <c r="A46" s="171" t="s">
        <v>150</v>
      </c>
      <c r="B46" s="171" t="s">
        <v>38</v>
      </c>
      <c r="C46" s="172">
        <v>46108</v>
      </c>
      <c r="D46" s="173" t="s">
        <v>151</v>
      </c>
      <c r="E46" s="174">
        <v>9120001003378</v>
      </c>
      <c r="F46" s="175" t="s">
        <v>40</v>
      </c>
      <c r="G46" s="176">
        <v>19089620</v>
      </c>
      <c r="H46" s="177">
        <v>17796020</v>
      </c>
      <c r="I46" s="178">
        <v>0.93200000000000005</v>
      </c>
      <c r="J46" s="179">
        <v>2</v>
      </c>
      <c r="K46" s="173" t="s">
        <v>90</v>
      </c>
    </row>
    <row r="47" spans="1:11" s="12" customFormat="1" ht="90" customHeight="1" x14ac:dyDescent="0.2">
      <c r="A47" s="171" t="s">
        <v>152</v>
      </c>
      <c r="B47" s="171" t="s">
        <v>38</v>
      </c>
      <c r="C47" s="172">
        <v>46111</v>
      </c>
      <c r="D47" s="173" t="s">
        <v>77</v>
      </c>
      <c r="E47" s="174">
        <v>6010601062093</v>
      </c>
      <c r="F47" s="175" t="s">
        <v>89</v>
      </c>
      <c r="G47" s="176" t="s">
        <v>78</v>
      </c>
      <c r="H47" s="177">
        <v>586128400</v>
      </c>
      <c r="I47" s="168" t="s">
        <v>72</v>
      </c>
      <c r="J47" s="179">
        <v>1</v>
      </c>
      <c r="K47" s="173" t="s">
        <v>90</v>
      </c>
    </row>
    <row r="48" spans="1:11" s="12" customFormat="1" ht="90" customHeight="1" x14ac:dyDescent="0.2">
      <c r="A48" s="171" t="s">
        <v>153</v>
      </c>
      <c r="B48" s="171" t="s">
        <v>38</v>
      </c>
      <c r="C48" s="172">
        <v>46111</v>
      </c>
      <c r="D48" s="173" t="s">
        <v>154</v>
      </c>
      <c r="E48" s="174">
        <v>9200001015704</v>
      </c>
      <c r="F48" s="175" t="s">
        <v>40</v>
      </c>
      <c r="G48" s="176">
        <v>206032640</v>
      </c>
      <c r="H48" s="177">
        <v>203320920</v>
      </c>
      <c r="I48" s="178">
        <v>0.98599999999999999</v>
      </c>
      <c r="J48" s="179">
        <v>4</v>
      </c>
      <c r="K48" s="173" t="s">
        <v>90</v>
      </c>
    </row>
    <row r="49" spans="1:11" s="12" customFormat="1" ht="90" customHeight="1" x14ac:dyDescent="0.2">
      <c r="A49" s="171" t="s">
        <v>155</v>
      </c>
      <c r="B49" s="171" t="s">
        <v>38</v>
      </c>
      <c r="C49" s="172">
        <v>46111</v>
      </c>
      <c r="D49" s="173" t="s">
        <v>156</v>
      </c>
      <c r="E49" s="174">
        <v>1010001045703</v>
      </c>
      <c r="F49" s="175" t="s">
        <v>40</v>
      </c>
      <c r="G49" s="176">
        <v>71040420</v>
      </c>
      <c r="H49" s="177">
        <v>69892680</v>
      </c>
      <c r="I49" s="178">
        <v>0.98299999999999998</v>
      </c>
      <c r="J49" s="179">
        <v>4</v>
      </c>
      <c r="K49" s="173" t="s">
        <v>90</v>
      </c>
    </row>
    <row r="50" spans="1:11" s="12" customFormat="1" ht="90" customHeight="1" x14ac:dyDescent="0.2">
      <c r="A50" s="171" t="s">
        <v>157</v>
      </c>
      <c r="B50" s="171" t="s">
        <v>38</v>
      </c>
      <c r="C50" s="172">
        <v>46111</v>
      </c>
      <c r="D50" s="173" t="s">
        <v>158</v>
      </c>
      <c r="E50" s="174">
        <v>7210001012058</v>
      </c>
      <c r="F50" s="175" t="s">
        <v>40</v>
      </c>
      <c r="G50" s="176">
        <v>82417500</v>
      </c>
      <c r="H50" s="177">
        <v>78719300</v>
      </c>
      <c r="I50" s="178">
        <v>0.95499999999999996</v>
      </c>
      <c r="J50" s="179">
        <v>3</v>
      </c>
      <c r="K50" s="173" t="s">
        <v>90</v>
      </c>
    </row>
    <row r="51" spans="1:11" s="12" customFormat="1" ht="90" customHeight="1" x14ac:dyDescent="0.2">
      <c r="A51" s="171" t="s">
        <v>143</v>
      </c>
      <c r="B51" s="171" t="s">
        <v>107</v>
      </c>
      <c r="C51" s="172">
        <v>46111</v>
      </c>
      <c r="D51" s="173" t="s">
        <v>105</v>
      </c>
      <c r="E51" s="174">
        <v>7010001023050</v>
      </c>
      <c r="F51" s="175" t="s">
        <v>40</v>
      </c>
      <c r="G51" s="176">
        <v>20995239</v>
      </c>
      <c r="H51" s="177">
        <v>15796000</v>
      </c>
      <c r="I51" s="178">
        <v>0.752</v>
      </c>
      <c r="J51" s="179">
        <v>1</v>
      </c>
      <c r="K51" s="173" t="s">
        <v>90</v>
      </c>
    </row>
    <row r="52" spans="1:11" s="12" customFormat="1" ht="90" customHeight="1" x14ac:dyDescent="0.2">
      <c r="A52" s="171" t="s">
        <v>159</v>
      </c>
      <c r="B52" s="171" t="s">
        <v>107</v>
      </c>
      <c r="C52" s="172">
        <v>46111</v>
      </c>
      <c r="D52" s="173" t="s">
        <v>115</v>
      </c>
      <c r="E52" s="174">
        <v>7010501032617</v>
      </c>
      <c r="F52" s="175" t="s">
        <v>40</v>
      </c>
      <c r="G52" s="176">
        <v>18585141</v>
      </c>
      <c r="H52" s="177">
        <v>18436000</v>
      </c>
      <c r="I52" s="178">
        <v>0.99099999999999999</v>
      </c>
      <c r="J52" s="179">
        <v>1</v>
      </c>
      <c r="K52" s="173" t="s">
        <v>90</v>
      </c>
    </row>
    <row r="53" spans="1:11" x14ac:dyDescent="0.2">
      <c r="A53" s="151" t="s">
        <v>55</v>
      </c>
      <c r="B53" s="151"/>
      <c r="C53" s="151"/>
      <c r="D53" s="151"/>
      <c r="E53" s="151"/>
      <c r="F53" s="151"/>
      <c r="G53" s="151"/>
      <c r="H53" s="151"/>
      <c r="I53" s="151"/>
      <c r="J53" s="151"/>
      <c r="K53" s="151"/>
    </row>
    <row r="54" spans="1:11" x14ac:dyDescent="0.2">
      <c r="A54" s="13" t="s">
        <v>56</v>
      </c>
      <c r="B54" s="14"/>
      <c r="D54" s="13"/>
      <c r="E54" s="13"/>
      <c r="F54" s="13"/>
      <c r="G54" s="14"/>
      <c r="H54" s="13"/>
      <c r="I54" s="60"/>
      <c r="K54" s="13"/>
    </row>
  </sheetData>
  <mergeCells count="3">
    <mergeCell ref="A2:K2"/>
    <mergeCell ref="A53:K53"/>
    <mergeCell ref="F4:K4"/>
  </mergeCells>
  <phoneticPr fontId="2"/>
  <conditionalFormatting sqref="B6:B52">
    <cfRule type="expression" dxfId="5" priority="11">
      <formula>AND(COUNTIF($Y6,"*分担契約*"),NOT(COUNTIF($D6,"*ほか*")))</formula>
    </cfRule>
  </conditionalFormatting>
  <printOptions horizontalCentered="1"/>
  <pageMargins left="0.98425196850393704" right="0.98425196850393704" top="0.94488188976377963" bottom="0.43307086614173229" header="0.35433070866141736" footer="0.31496062992125984"/>
  <pageSetup paperSize="9" scale="53" fitToHeight="0" orientation="landscape" r:id="rId1"/>
  <headerFooter alignWithMargins="0">
    <oddFooter>&amp;C東京-別記様式4（&amp;P/&amp;N）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0EE39-1D18-41F1-8705-3388E9844754}">
  <sheetPr>
    <tabColor theme="9" tint="0.39997558519241921"/>
    <pageSetUpPr fitToPage="1"/>
  </sheetPr>
  <dimension ref="A1:O13"/>
  <sheetViews>
    <sheetView view="pageBreakPreview" zoomScale="70" zoomScaleNormal="100" zoomScaleSheetLayoutView="70" workbookViewId="0">
      <pane xSplit="1" ySplit="5" topLeftCell="B6" activePane="bottomRight" state="frozen"/>
      <selection activeCell="P8" sqref="P8"/>
      <selection pane="topRight" activeCell="P8" sqref="P8"/>
      <selection pane="bottomLeft" activeCell="P8" sqref="P8"/>
      <selection pane="bottomRight" activeCell="F7" sqref="F7"/>
    </sheetView>
  </sheetViews>
  <sheetFormatPr defaultColWidth="9" defaultRowHeight="13.2" x14ac:dyDescent="0.2"/>
  <cols>
    <col min="1" max="1" width="32.33203125" style="11" customWidth="1"/>
    <col min="2" max="2" width="35.21875" style="15" customWidth="1"/>
    <col min="3" max="3" width="19.109375" style="11" customWidth="1"/>
    <col min="4" max="4" width="26.33203125" style="11" customWidth="1"/>
    <col min="5" max="5" width="18.6640625" style="11" customWidth="1"/>
    <col min="6" max="6" width="41.77734375" style="11" customWidth="1"/>
    <col min="7" max="7" width="15.33203125" style="15" customWidth="1"/>
    <col min="8" max="8" width="16.33203125" style="15" customWidth="1"/>
    <col min="9" max="9" width="9.33203125" style="61" customWidth="1"/>
    <col min="10" max="10" width="7.6640625" style="11" customWidth="1"/>
    <col min="11" max="11" width="9.6640625" style="11" customWidth="1"/>
    <col min="12" max="12" width="15.44140625" style="11" customWidth="1"/>
    <col min="13" max="13" width="9.33203125" style="11" bestFit="1" customWidth="1"/>
    <col min="14" max="14" width="13.33203125" style="11" customWidth="1"/>
    <col min="15" max="16384" width="9" style="11"/>
  </cols>
  <sheetData>
    <row r="1" spans="1:15" x14ac:dyDescent="0.2">
      <c r="A1" s="10" t="s">
        <v>160</v>
      </c>
    </row>
    <row r="2" spans="1:15" x14ac:dyDescent="0.2">
      <c r="A2" s="128" t="s">
        <v>161</v>
      </c>
      <c r="B2" s="128"/>
      <c r="C2" s="128"/>
      <c r="D2" s="128"/>
      <c r="E2" s="128"/>
      <c r="F2" s="128"/>
      <c r="G2" s="128"/>
      <c r="H2" s="128"/>
      <c r="I2" s="128"/>
      <c r="J2" s="128"/>
      <c r="K2" s="128"/>
      <c r="L2" s="128"/>
    </row>
    <row r="4" spans="1:15" ht="21" customHeight="1" x14ac:dyDescent="0.2">
      <c r="A4" s="10" t="str">
        <f>'東京別記様式 4（競争入札（物品役務等））'!A4</f>
        <v>（部局名：東京税関）</v>
      </c>
      <c r="B4" s="25"/>
      <c r="C4" s="22"/>
      <c r="D4" s="22"/>
      <c r="E4" s="22"/>
      <c r="F4" s="156" t="str">
        <f>'東京別記様式 4（競争入札（物品役務等））'!F4:K4</f>
        <v>（審議対象期間　令和8年1月1日～令和8年3月31日）</v>
      </c>
      <c r="G4" s="156"/>
      <c r="H4" s="156"/>
      <c r="I4" s="156"/>
      <c r="J4" s="156"/>
      <c r="K4" s="156"/>
      <c r="L4" s="156"/>
    </row>
    <row r="5" spans="1:15" s="12" customFormat="1" ht="39.6" x14ac:dyDescent="0.2">
      <c r="A5" s="32" t="s">
        <v>66</v>
      </c>
      <c r="B5" s="32" t="s">
        <v>27</v>
      </c>
      <c r="C5" s="32" t="s">
        <v>28</v>
      </c>
      <c r="D5" s="32" t="s">
        <v>29</v>
      </c>
      <c r="E5" s="32" t="s">
        <v>30</v>
      </c>
      <c r="F5" s="32" t="s">
        <v>59</v>
      </c>
      <c r="G5" s="32" t="s">
        <v>32</v>
      </c>
      <c r="H5" s="32" t="s">
        <v>33</v>
      </c>
      <c r="I5" s="59" t="s">
        <v>34</v>
      </c>
      <c r="J5" s="32" t="s">
        <v>35</v>
      </c>
      <c r="K5" s="32" t="s">
        <v>60</v>
      </c>
      <c r="L5" s="32" t="s">
        <v>36</v>
      </c>
      <c r="M5" s="1"/>
      <c r="N5" s="1"/>
      <c r="O5" s="1"/>
    </row>
    <row r="6" spans="1:15" s="67" customFormat="1" ht="114.6" customHeight="1" x14ac:dyDescent="0.2">
      <c r="A6" s="180" t="s">
        <v>162</v>
      </c>
      <c r="B6" s="181" t="s">
        <v>163</v>
      </c>
      <c r="C6" s="163">
        <v>46030</v>
      </c>
      <c r="D6" s="180" t="s">
        <v>164</v>
      </c>
      <c r="E6" s="164">
        <v>5000020150002</v>
      </c>
      <c r="F6" s="182" t="s">
        <v>165</v>
      </c>
      <c r="G6" s="62" t="s">
        <v>166</v>
      </c>
      <c r="H6" s="63">
        <v>4908335</v>
      </c>
      <c r="I6" s="183" t="s">
        <v>167</v>
      </c>
      <c r="J6" s="184" t="s">
        <v>72</v>
      </c>
      <c r="K6" s="184"/>
      <c r="L6" s="185" t="s">
        <v>168</v>
      </c>
      <c r="M6" s="64"/>
      <c r="N6" s="65"/>
      <c r="O6" s="66"/>
    </row>
    <row r="7" spans="1:15" s="67" customFormat="1" ht="99.9" customHeight="1" x14ac:dyDescent="0.2">
      <c r="A7" s="180" t="s">
        <v>169</v>
      </c>
      <c r="B7" s="181" t="s">
        <v>38</v>
      </c>
      <c r="C7" s="163">
        <v>46038</v>
      </c>
      <c r="D7" s="180" t="s">
        <v>170</v>
      </c>
      <c r="E7" s="164">
        <v>8010401003337</v>
      </c>
      <c r="F7" s="182" t="s">
        <v>171</v>
      </c>
      <c r="G7" s="62" t="s">
        <v>78</v>
      </c>
      <c r="H7" s="63">
        <v>2140000</v>
      </c>
      <c r="I7" s="186" t="s">
        <v>72</v>
      </c>
      <c r="J7" s="184" t="s">
        <v>72</v>
      </c>
      <c r="K7" s="184"/>
      <c r="L7" s="185"/>
      <c r="M7" s="64"/>
      <c r="N7" s="65"/>
      <c r="O7" s="66"/>
    </row>
    <row r="8" spans="1:15" s="67" customFormat="1" ht="99.9" customHeight="1" x14ac:dyDescent="0.2">
      <c r="A8" s="180" t="s">
        <v>172</v>
      </c>
      <c r="B8" s="181" t="s">
        <v>38</v>
      </c>
      <c r="C8" s="163">
        <v>46042</v>
      </c>
      <c r="D8" s="180" t="s">
        <v>173</v>
      </c>
      <c r="E8" s="164" t="s">
        <v>72</v>
      </c>
      <c r="F8" s="182" t="s">
        <v>174</v>
      </c>
      <c r="G8" s="62">
        <v>7000000</v>
      </c>
      <c r="H8" s="63">
        <v>7000000</v>
      </c>
      <c r="I8" s="186">
        <v>1</v>
      </c>
      <c r="J8" s="184" t="s">
        <v>72</v>
      </c>
      <c r="K8" s="184"/>
      <c r="L8" s="185"/>
      <c r="M8" s="64"/>
      <c r="N8" s="65"/>
      <c r="O8" s="66"/>
    </row>
    <row r="9" spans="1:15" s="67" customFormat="1" ht="99.9" customHeight="1" x14ac:dyDescent="0.2">
      <c r="A9" s="187" t="s">
        <v>175</v>
      </c>
      <c r="B9" s="188" t="s">
        <v>38</v>
      </c>
      <c r="C9" s="172">
        <v>46106</v>
      </c>
      <c r="D9" s="187" t="s">
        <v>176</v>
      </c>
      <c r="E9" s="189">
        <v>5010801020752</v>
      </c>
      <c r="F9" s="190" t="s">
        <v>177</v>
      </c>
      <c r="G9" s="68">
        <v>7198620</v>
      </c>
      <c r="H9" s="40">
        <v>7198620</v>
      </c>
      <c r="I9" s="191">
        <v>1</v>
      </c>
      <c r="J9" s="192" t="s">
        <v>72</v>
      </c>
      <c r="K9" s="193"/>
      <c r="L9" s="194"/>
      <c r="M9" s="29"/>
      <c r="N9" s="31"/>
      <c r="O9" s="66"/>
    </row>
    <row r="10" spans="1:15" ht="25.5" customHeight="1" x14ac:dyDescent="0.2">
      <c r="A10" s="195" t="s">
        <v>55</v>
      </c>
      <c r="B10" s="195"/>
      <c r="C10" s="195"/>
      <c r="D10" s="195"/>
      <c r="E10" s="195"/>
      <c r="F10" s="195"/>
      <c r="G10" s="195"/>
      <c r="H10" s="195"/>
      <c r="I10" s="195"/>
      <c r="J10" s="195"/>
      <c r="K10" s="195"/>
      <c r="L10" s="196"/>
    </row>
    <row r="11" spans="1:15" ht="30" customHeight="1" x14ac:dyDescent="0.2">
      <c r="A11" s="197" t="s">
        <v>61</v>
      </c>
      <c r="B11" s="198"/>
      <c r="C11" s="198"/>
      <c r="D11" s="198"/>
      <c r="E11" s="198"/>
      <c r="F11" s="198"/>
      <c r="G11" s="198"/>
      <c r="H11" s="198"/>
      <c r="I11" s="198"/>
      <c r="J11" s="198"/>
      <c r="K11" s="198"/>
      <c r="L11" s="199"/>
    </row>
    <row r="12" spans="1:15" ht="26.25" customHeight="1" x14ac:dyDescent="0.2">
      <c r="A12" s="197" t="s">
        <v>62</v>
      </c>
      <c r="B12" s="197"/>
      <c r="C12" s="197"/>
      <c r="D12" s="197"/>
      <c r="E12" s="197"/>
      <c r="F12" s="197"/>
      <c r="G12" s="197"/>
      <c r="H12" s="197"/>
      <c r="I12" s="197"/>
      <c r="J12" s="197"/>
      <c r="K12" s="197"/>
      <c r="L12" s="200"/>
    </row>
    <row r="13" spans="1:15" ht="26.25" customHeight="1" x14ac:dyDescent="0.2">
      <c r="A13" s="199" t="s">
        <v>63</v>
      </c>
      <c r="B13" s="201"/>
      <c r="C13" s="199"/>
      <c r="D13" s="199"/>
      <c r="E13" s="199"/>
      <c r="F13" s="199"/>
      <c r="G13" s="199"/>
      <c r="H13" s="201"/>
      <c r="I13" s="201"/>
      <c r="J13" s="199"/>
      <c r="K13" s="199"/>
      <c r="L13" s="200"/>
    </row>
  </sheetData>
  <mergeCells count="5">
    <mergeCell ref="A2:L2"/>
    <mergeCell ref="F4:L4"/>
    <mergeCell ref="A11:K11"/>
    <mergeCell ref="A10:L10"/>
    <mergeCell ref="A12:K12"/>
  </mergeCells>
  <phoneticPr fontId="2"/>
  <dataValidations xWindow="849" yWindow="487" count="1">
    <dataValidation imeMode="halfAlpha" allowBlank="1" showInputMessage="1" showErrorMessage="1" errorTitle="参考" error="半角数字で入力して下さい。" promptTitle="入力方法" prompt="半角数字で入力して下さい。" sqref="H6:H9" xr:uid="{FCAF30CA-87EA-410B-930D-C51CF0EBD236}"/>
  </dataValidations>
  <printOptions horizontalCentered="1"/>
  <pageMargins left="0.23622047244094491" right="0.23622047244094491" top="0.74803149606299213" bottom="0.74803149606299213" header="0.31496062992125984" footer="0.31496062992125984"/>
  <pageSetup paperSize="9" scale="59" fitToHeight="0" orientation="landscape" r:id="rId1"/>
  <headerFooter alignWithMargins="0">
    <oddFooter>&amp;C東京-別記様式5（&amp;P/&amp;N）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86125-AACB-4169-9103-2D3C366996E4}">
  <sheetPr>
    <tabColor theme="9" tint="0.39997558519241921"/>
    <pageSetUpPr fitToPage="1"/>
  </sheetPr>
  <dimension ref="A1:J25"/>
  <sheetViews>
    <sheetView view="pageBreakPreview" zoomScale="70" zoomScaleNormal="90" zoomScaleSheetLayoutView="70" workbookViewId="0">
      <pane xSplit="1" ySplit="4" topLeftCell="C5" activePane="bottomRight" state="frozen"/>
      <selection pane="topRight" activeCell="B1" sqref="B1"/>
      <selection pane="bottomLeft" activeCell="A5" sqref="A5"/>
      <selection pane="bottomRight"/>
    </sheetView>
  </sheetViews>
  <sheetFormatPr defaultColWidth="9" defaultRowHeight="13.2" x14ac:dyDescent="0.2"/>
  <cols>
    <col min="1" max="1" width="39.109375" style="15" customWidth="1"/>
    <col min="2" max="2" width="19.109375" style="11" customWidth="1"/>
    <col min="3" max="3" width="28.109375" style="11" customWidth="1"/>
    <col min="4" max="4" width="18.6640625" style="11" customWidth="1"/>
    <col min="5" max="5" width="31.109375" style="11" customWidth="1"/>
    <col min="6" max="6" width="16.6640625" style="15" customWidth="1"/>
    <col min="7" max="7" width="16.6640625" style="69" customWidth="1"/>
    <col min="8" max="8" width="10.88671875" style="70" customWidth="1"/>
    <col min="9" max="9" width="7.6640625" style="15" customWidth="1"/>
    <col min="10" max="10" width="104.88671875" style="11" customWidth="1"/>
    <col min="11" max="16384" width="9" style="11"/>
  </cols>
  <sheetData>
    <row r="1" spans="1:10" ht="27" customHeight="1" x14ac:dyDescent="0.2">
      <c r="A1" s="11" t="s">
        <v>178</v>
      </c>
    </row>
    <row r="2" spans="1:10" ht="21" customHeight="1" x14ac:dyDescent="0.2">
      <c r="A2" s="157" t="s">
        <v>179</v>
      </c>
      <c r="B2" s="157"/>
      <c r="C2" s="157"/>
      <c r="D2" s="157"/>
      <c r="E2" s="157"/>
      <c r="F2" s="157"/>
      <c r="G2" s="157"/>
      <c r="H2" s="157"/>
      <c r="I2" s="157"/>
      <c r="J2" s="157"/>
    </row>
    <row r="3" spans="1:10" s="22" customFormat="1" ht="21" customHeight="1" x14ac:dyDescent="0.2">
      <c r="A3" s="155" t="s">
        <v>180</v>
      </c>
      <c r="B3" s="155"/>
      <c r="F3" s="156" t="str">
        <f>'東京別記様式 5（随意契約（物品役務等））'!F4:L4</f>
        <v>（審議対象期間　令和8年1月1日～令和8年3月31日）</v>
      </c>
      <c r="G3" s="156"/>
      <c r="H3" s="156"/>
      <c r="I3" s="156"/>
      <c r="J3" s="156"/>
    </row>
    <row r="4" spans="1:10" s="12" customFormat="1" ht="69" customHeight="1" x14ac:dyDescent="0.2">
      <c r="A4" s="32" t="s">
        <v>181</v>
      </c>
      <c r="B4" s="32" t="s">
        <v>28</v>
      </c>
      <c r="C4" s="32" t="s">
        <v>182</v>
      </c>
      <c r="D4" s="32" t="s">
        <v>30</v>
      </c>
      <c r="E4" s="32" t="s">
        <v>183</v>
      </c>
      <c r="F4" s="32" t="s">
        <v>32</v>
      </c>
      <c r="G4" s="32" t="s">
        <v>33</v>
      </c>
      <c r="H4" s="32" t="s">
        <v>184</v>
      </c>
      <c r="I4" s="59" t="s">
        <v>185</v>
      </c>
      <c r="J4" s="32" t="s">
        <v>186</v>
      </c>
    </row>
    <row r="5" spans="1:10" s="71" customFormat="1" ht="85.95" customHeight="1" x14ac:dyDescent="0.2">
      <c r="A5" s="202" t="s">
        <v>74</v>
      </c>
      <c r="B5" s="203">
        <v>46050</v>
      </c>
      <c r="C5" s="202" t="s">
        <v>75</v>
      </c>
      <c r="D5" s="204">
        <v>5040001003497</v>
      </c>
      <c r="E5" s="205" t="s">
        <v>40</v>
      </c>
      <c r="F5" s="206">
        <v>9831800</v>
      </c>
      <c r="G5" s="207">
        <v>7769410</v>
      </c>
      <c r="H5" s="208">
        <v>0.79</v>
      </c>
      <c r="I5" s="209">
        <v>1</v>
      </c>
      <c r="J5" s="210" t="s">
        <v>187</v>
      </c>
    </row>
    <row r="6" spans="1:10" s="71" customFormat="1" ht="237.6" x14ac:dyDescent="0.2">
      <c r="A6" s="211" t="s">
        <v>76</v>
      </c>
      <c r="B6" s="203">
        <v>46052</v>
      </c>
      <c r="C6" s="212" t="s">
        <v>77</v>
      </c>
      <c r="D6" s="213">
        <v>6010601062093</v>
      </c>
      <c r="E6" s="205" t="s">
        <v>40</v>
      </c>
      <c r="F6" s="214" t="s">
        <v>78</v>
      </c>
      <c r="G6" s="215">
        <v>13745600</v>
      </c>
      <c r="H6" s="216" t="s">
        <v>194</v>
      </c>
      <c r="I6" s="209">
        <v>1</v>
      </c>
      <c r="J6" s="210" t="s">
        <v>247</v>
      </c>
    </row>
    <row r="7" spans="1:10" s="12" customFormat="1" ht="52.8" x14ac:dyDescent="0.2">
      <c r="A7" s="211" t="s">
        <v>169</v>
      </c>
      <c r="B7" s="203">
        <v>46038</v>
      </c>
      <c r="C7" s="212" t="s">
        <v>170</v>
      </c>
      <c r="D7" s="213">
        <v>8010401003337</v>
      </c>
      <c r="E7" s="205" t="s">
        <v>188</v>
      </c>
      <c r="F7" s="214" t="s">
        <v>78</v>
      </c>
      <c r="G7" s="215">
        <v>2140000</v>
      </c>
      <c r="H7" s="216" t="s">
        <v>194</v>
      </c>
      <c r="I7" s="209" t="s">
        <v>72</v>
      </c>
      <c r="J7" s="210" t="s">
        <v>187</v>
      </c>
    </row>
    <row r="8" spans="1:10" s="12" customFormat="1" ht="52.8" x14ac:dyDescent="0.2">
      <c r="A8" s="211" t="s">
        <v>91</v>
      </c>
      <c r="B8" s="203">
        <v>46084</v>
      </c>
      <c r="C8" s="212" t="s">
        <v>92</v>
      </c>
      <c r="D8" s="213">
        <v>2030001085110</v>
      </c>
      <c r="E8" s="205" t="s">
        <v>89</v>
      </c>
      <c r="F8" s="214" t="s">
        <v>78</v>
      </c>
      <c r="G8" s="215">
        <v>34968500</v>
      </c>
      <c r="H8" s="216" t="s">
        <v>194</v>
      </c>
      <c r="I8" s="209">
        <v>1</v>
      </c>
      <c r="J8" s="210" t="s">
        <v>189</v>
      </c>
    </row>
    <row r="9" spans="1:10" s="12" customFormat="1" ht="198" x14ac:dyDescent="0.2">
      <c r="A9" s="217" t="s">
        <v>98</v>
      </c>
      <c r="B9" s="203">
        <v>46092</v>
      </c>
      <c r="C9" s="218" t="s">
        <v>99</v>
      </c>
      <c r="D9" s="213">
        <v>6010001030403</v>
      </c>
      <c r="E9" s="205" t="s">
        <v>40</v>
      </c>
      <c r="F9" s="214" t="s">
        <v>78</v>
      </c>
      <c r="G9" s="219">
        <v>81378000</v>
      </c>
      <c r="H9" s="216" t="s">
        <v>194</v>
      </c>
      <c r="I9" s="209">
        <v>1</v>
      </c>
      <c r="J9" s="210" t="s">
        <v>190</v>
      </c>
    </row>
    <row r="10" spans="1:10" s="12" customFormat="1" ht="39.6" x14ac:dyDescent="0.2">
      <c r="A10" s="217" t="s">
        <v>104</v>
      </c>
      <c r="B10" s="203">
        <v>46098</v>
      </c>
      <c r="C10" s="218" t="s">
        <v>105</v>
      </c>
      <c r="D10" s="213">
        <v>7010001023050</v>
      </c>
      <c r="E10" s="205" t="s">
        <v>40</v>
      </c>
      <c r="F10" s="214">
        <v>13673000</v>
      </c>
      <c r="G10" s="219">
        <v>13673000</v>
      </c>
      <c r="H10" s="178">
        <v>1</v>
      </c>
      <c r="I10" s="209">
        <v>1</v>
      </c>
      <c r="J10" s="210" t="s">
        <v>187</v>
      </c>
    </row>
    <row r="11" spans="1:10" s="71" customFormat="1" ht="39.6" x14ac:dyDescent="0.2">
      <c r="A11" s="211" t="s">
        <v>106</v>
      </c>
      <c r="B11" s="203">
        <v>46098</v>
      </c>
      <c r="C11" s="212" t="s">
        <v>108</v>
      </c>
      <c r="D11" s="213">
        <v>1010001087332</v>
      </c>
      <c r="E11" s="205" t="s">
        <v>40</v>
      </c>
      <c r="F11" s="214">
        <v>24576970</v>
      </c>
      <c r="G11" s="215">
        <v>20064000</v>
      </c>
      <c r="H11" s="208">
        <v>0.81599999999999995</v>
      </c>
      <c r="I11" s="209">
        <v>1</v>
      </c>
      <c r="J11" s="210" t="s">
        <v>187</v>
      </c>
    </row>
    <row r="12" spans="1:10" s="12" customFormat="1" ht="39.6" x14ac:dyDescent="0.2">
      <c r="A12" s="220" t="s">
        <v>109</v>
      </c>
      <c r="B12" s="221">
        <v>46099</v>
      </c>
      <c r="C12" s="220" t="s">
        <v>105</v>
      </c>
      <c r="D12" s="222">
        <v>7010001023050</v>
      </c>
      <c r="E12" s="205" t="s">
        <v>40</v>
      </c>
      <c r="F12" s="223">
        <v>13844600</v>
      </c>
      <c r="G12" s="223">
        <v>13805000</v>
      </c>
      <c r="H12" s="178">
        <v>0.997</v>
      </c>
      <c r="I12" s="209">
        <v>1</v>
      </c>
      <c r="J12" s="210" t="s">
        <v>187</v>
      </c>
    </row>
    <row r="13" spans="1:10" s="12" customFormat="1" ht="184.8" x14ac:dyDescent="0.2">
      <c r="A13" s="211" t="s">
        <v>110</v>
      </c>
      <c r="B13" s="203">
        <v>46099</v>
      </c>
      <c r="C13" s="212" t="s">
        <v>111</v>
      </c>
      <c r="D13" s="213">
        <v>6011001005411</v>
      </c>
      <c r="E13" s="205" t="s">
        <v>40</v>
      </c>
      <c r="F13" s="214" t="s">
        <v>78</v>
      </c>
      <c r="G13" s="215">
        <v>242000000</v>
      </c>
      <c r="H13" s="216" t="s">
        <v>194</v>
      </c>
      <c r="I13" s="209">
        <v>1</v>
      </c>
      <c r="J13" s="210" t="s">
        <v>248</v>
      </c>
    </row>
    <row r="14" spans="1:10" s="12" customFormat="1" ht="39.6" x14ac:dyDescent="0.2">
      <c r="A14" s="211" t="s">
        <v>114</v>
      </c>
      <c r="B14" s="203">
        <v>46099</v>
      </c>
      <c r="C14" s="212" t="s">
        <v>115</v>
      </c>
      <c r="D14" s="213">
        <v>7010501032617</v>
      </c>
      <c r="E14" s="205" t="s">
        <v>40</v>
      </c>
      <c r="F14" s="214">
        <v>15421962</v>
      </c>
      <c r="G14" s="215">
        <v>14839000</v>
      </c>
      <c r="H14" s="224">
        <v>0.96199999999999997</v>
      </c>
      <c r="I14" s="209">
        <v>1</v>
      </c>
      <c r="J14" s="210" t="s">
        <v>187</v>
      </c>
    </row>
    <row r="15" spans="1:10" s="12" customFormat="1" ht="52.8" x14ac:dyDescent="0.2">
      <c r="A15" s="211" t="s">
        <v>116</v>
      </c>
      <c r="B15" s="203">
        <v>46100</v>
      </c>
      <c r="C15" s="212" t="s">
        <v>117</v>
      </c>
      <c r="D15" s="213">
        <v>2010401044997</v>
      </c>
      <c r="E15" s="205" t="s">
        <v>40</v>
      </c>
      <c r="F15" s="214" t="s">
        <v>78</v>
      </c>
      <c r="G15" s="215">
        <v>1144000000</v>
      </c>
      <c r="H15" s="216" t="s">
        <v>194</v>
      </c>
      <c r="I15" s="209">
        <v>1</v>
      </c>
      <c r="J15" s="210" t="s">
        <v>187</v>
      </c>
    </row>
    <row r="16" spans="1:10" s="71" customFormat="1" ht="52.8" x14ac:dyDescent="0.2">
      <c r="A16" s="202" t="s">
        <v>118</v>
      </c>
      <c r="B16" s="203">
        <v>46100</v>
      </c>
      <c r="C16" s="202" t="s">
        <v>119</v>
      </c>
      <c r="D16" s="204">
        <v>1010001108872</v>
      </c>
      <c r="E16" s="205" t="s">
        <v>40</v>
      </c>
      <c r="F16" s="225" t="s">
        <v>78</v>
      </c>
      <c r="G16" s="207">
        <v>142912000</v>
      </c>
      <c r="H16" s="216" t="s">
        <v>194</v>
      </c>
      <c r="I16" s="209">
        <v>1</v>
      </c>
      <c r="J16" s="210" t="s">
        <v>187</v>
      </c>
    </row>
    <row r="17" spans="1:10" s="12" customFormat="1" ht="211.2" x14ac:dyDescent="0.2">
      <c r="A17" s="211" t="s">
        <v>120</v>
      </c>
      <c r="B17" s="203">
        <v>46100</v>
      </c>
      <c r="C17" s="212" t="s">
        <v>121</v>
      </c>
      <c r="D17" s="213">
        <v>1010901026918</v>
      </c>
      <c r="E17" s="205" t="s">
        <v>40</v>
      </c>
      <c r="F17" s="214" t="s">
        <v>78</v>
      </c>
      <c r="G17" s="215">
        <v>53900000</v>
      </c>
      <c r="H17" s="216" t="s">
        <v>194</v>
      </c>
      <c r="I17" s="209">
        <v>1</v>
      </c>
      <c r="J17" s="210" t="s">
        <v>191</v>
      </c>
    </row>
    <row r="18" spans="1:10" s="12" customFormat="1" ht="52.8" x14ac:dyDescent="0.2">
      <c r="A18" s="211" t="s">
        <v>122</v>
      </c>
      <c r="B18" s="203">
        <v>46100</v>
      </c>
      <c r="C18" s="212" t="s">
        <v>117</v>
      </c>
      <c r="D18" s="213">
        <v>2010401044997</v>
      </c>
      <c r="E18" s="205" t="s">
        <v>40</v>
      </c>
      <c r="F18" s="214" t="s">
        <v>78</v>
      </c>
      <c r="G18" s="215">
        <v>497200000</v>
      </c>
      <c r="H18" s="216" t="s">
        <v>194</v>
      </c>
      <c r="I18" s="209">
        <v>1</v>
      </c>
      <c r="J18" s="210" t="s">
        <v>187</v>
      </c>
    </row>
    <row r="19" spans="1:10" s="12" customFormat="1" ht="52.8" x14ac:dyDescent="0.2">
      <c r="A19" s="220" t="s">
        <v>123</v>
      </c>
      <c r="B19" s="221">
        <v>46100</v>
      </c>
      <c r="C19" s="220" t="s">
        <v>117</v>
      </c>
      <c r="D19" s="222">
        <v>2010401044997</v>
      </c>
      <c r="E19" s="205" t="s">
        <v>40</v>
      </c>
      <c r="F19" s="223" t="s">
        <v>78</v>
      </c>
      <c r="G19" s="223">
        <v>497200000</v>
      </c>
      <c r="H19" s="216" t="s">
        <v>194</v>
      </c>
      <c r="I19" s="209">
        <v>1</v>
      </c>
      <c r="J19" s="210" t="s">
        <v>187</v>
      </c>
    </row>
    <row r="20" spans="1:10" s="12" customFormat="1" ht="52.8" x14ac:dyDescent="0.2">
      <c r="A20" s="211" t="s">
        <v>135</v>
      </c>
      <c r="B20" s="203">
        <v>46106</v>
      </c>
      <c r="C20" s="212" t="s">
        <v>136</v>
      </c>
      <c r="D20" s="213">
        <v>2010001038268</v>
      </c>
      <c r="E20" s="205" t="s">
        <v>40</v>
      </c>
      <c r="F20" s="214" t="s">
        <v>78</v>
      </c>
      <c r="G20" s="215">
        <v>1493800000</v>
      </c>
      <c r="H20" s="216" t="s">
        <v>194</v>
      </c>
      <c r="I20" s="209">
        <v>1</v>
      </c>
      <c r="J20" s="210" t="s">
        <v>187</v>
      </c>
    </row>
    <row r="21" spans="1:10" s="71" customFormat="1" ht="52.8" x14ac:dyDescent="0.2">
      <c r="A21" s="211" t="s">
        <v>139</v>
      </c>
      <c r="B21" s="203">
        <v>46107</v>
      </c>
      <c r="C21" s="212" t="s">
        <v>140</v>
      </c>
      <c r="D21" s="213">
        <v>9010001087242</v>
      </c>
      <c r="E21" s="205" t="s">
        <v>40</v>
      </c>
      <c r="F21" s="214" t="s">
        <v>78</v>
      </c>
      <c r="G21" s="215">
        <v>29353830</v>
      </c>
      <c r="H21" s="216" t="s">
        <v>194</v>
      </c>
      <c r="I21" s="209">
        <v>1</v>
      </c>
      <c r="J21" s="210" t="s">
        <v>187</v>
      </c>
    </row>
    <row r="22" spans="1:10" s="71" customFormat="1" ht="158.4" x14ac:dyDescent="0.2">
      <c r="A22" s="211" t="s">
        <v>145</v>
      </c>
      <c r="B22" s="203">
        <v>46108</v>
      </c>
      <c r="C22" s="212" t="s">
        <v>99</v>
      </c>
      <c r="D22" s="213">
        <v>6010001030403</v>
      </c>
      <c r="E22" s="205" t="s">
        <v>40</v>
      </c>
      <c r="F22" s="214" t="s">
        <v>78</v>
      </c>
      <c r="G22" s="215">
        <v>72600000</v>
      </c>
      <c r="H22" s="216" t="s">
        <v>194</v>
      </c>
      <c r="I22" s="209">
        <v>1</v>
      </c>
      <c r="J22" s="210" t="s">
        <v>192</v>
      </c>
    </row>
    <row r="23" spans="1:10" s="71" customFormat="1" ht="237.6" x14ac:dyDescent="0.2">
      <c r="A23" s="217" t="s">
        <v>152</v>
      </c>
      <c r="B23" s="226">
        <v>46111</v>
      </c>
      <c r="C23" s="218" t="s">
        <v>77</v>
      </c>
      <c r="D23" s="227">
        <v>6010601062093</v>
      </c>
      <c r="E23" s="205" t="s">
        <v>89</v>
      </c>
      <c r="F23" s="228" t="s">
        <v>78</v>
      </c>
      <c r="G23" s="219">
        <v>586128400</v>
      </c>
      <c r="H23" s="216" t="s">
        <v>194</v>
      </c>
      <c r="I23" s="209">
        <v>1</v>
      </c>
      <c r="J23" s="210" t="s">
        <v>193</v>
      </c>
    </row>
    <row r="24" spans="1:10" s="71" customFormat="1" ht="39.6" x14ac:dyDescent="0.2">
      <c r="A24" s="229" t="s">
        <v>143</v>
      </c>
      <c r="B24" s="230">
        <v>46111</v>
      </c>
      <c r="C24" s="229" t="s">
        <v>105</v>
      </c>
      <c r="D24" s="231">
        <v>7010001023050</v>
      </c>
      <c r="E24" s="205" t="s">
        <v>40</v>
      </c>
      <c r="F24" s="232">
        <v>20995239</v>
      </c>
      <c r="G24" s="232">
        <v>15796000</v>
      </c>
      <c r="H24" s="178">
        <v>0.752</v>
      </c>
      <c r="I24" s="209">
        <v>1</v>
      </c>
      <c r="J24" s="210" t="s">
        <v>187</v>
      </c>
    </row>
    <row r="25" spans="1:10" s="71" customFormat="1" ht="39.6" x14ac:dyDescent="0.2">
      <c r="A25" s="217" t="s">
        <v>159</v>
      </c>
      <c r="B25" s="226">
        <v>46111</v>
      </c>
      <c r="C25" s="218" t="s">
        <v>115</v>
      </c>
      <c r="D25" s="227">
        <v>7010501032617</v>
      </c>
      <c r="E25" s="205" t="s">
        <v>40</v>
      </c>
      <c r="F25" s="228">
        <v>18585141</v>
      </c>
      <c r="G25" s="219">
        <v>18436000</v>
      </c>
      <c r="H25" s="178">
        <v>0.99099999999999999</v>
      </c>
      <c r="I25" s="209">
        <v>1</v>
      </c>
      <c r="J25" s="210" t="s">
        <v>187</v>
      </c>
    </row>
  </sheetData>
  <mergeCells count="3">
    <mergeCell ref="A2:J2"/>
    <mergeCell ref="A3:B3"/>
    <mergeCell ref="F3:J3"/>
  </mergeCells>
  <phoneticPr fontId="2"/>
  <dataValidations xWindow="1519" yWindow="668" count="1">
    <dataValidation imeMode="halfAlpha" allowBlank="1" showInputMessage="1" showErrorMessage="1" errorTitle="参考" error="半角数字で入力して下さい。" promptTitle="入力方法" prompt="半角数字で入力して下さい。" sqref="G9:G10 F23:G25" xr:uid="{C8F123A8-1E57-48AF-B7EC-102A5B9C3EE0}"/>
  </dataValidations>
  <pageMargins left="0.9055118110236221" right="0.19685039370078741" top="0.27559055118110237" bottom="0.35433070866141736" header="0.19685039370078741" footer="0.19685039370078741"/>
  <pageSetup paperSize="9" scale="47" fitToHeight="0" orientation="landscape" r:id="rId1"/>
  <headerFooter alignWithMargins="0">
    <oddFooter>&amp;C東京-別記様式6（&amp;P/&amp;N）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FAE2C-0E9A-4513-B12B-58CAFDAF5EA0}">
  <sheetPr>
    <tabColor theme="8" tint="0.39997558519241921"/>
  </sheetPr>
  <dimension ref="A1:I24"/>
  <sheetViews>
    <sheetView view="pageBreakPreview" zoomScaleNormal="100" zoomScaleSheetLayoutView="100" workbookViewId="0">
      <selection activeCell="I5" sqref="I5:I11"/>
    </sheetView>
  </sheetViews>
  <sheetFormatPr defaultColWidth="9" defaultRowHeight="13.2" x14ac:dyDescent="0.2"/>
  <cols>
    <col min="1" max="1" width="7.6640625" style="11" customWidth="1"/>
    <col min="2" max="2" width="36.109375" style="11" bestFit="1" customWidth="1"/>
    <col min="3" max="3" width="26.6640625" style="11" customWidth="1"/>
    <col min="4" max="4" width="1.88671875" style="11" customWidth="1"/>
    <col min="5" max="5" width="3.44140625" style="11" customWidth="1"/>
    <col min="6" max="6" width="26.6640625" style="11" customWidth="1"/>
    <col min="7" max="7" width="1.88671875" style="11" customWidth="1"/>
    <col min="8" max="8" width="3.44140625" style="11" customWidth="1"/>
    <col min="9" max="9" width="25.88671875" style="11" customWidth="1"/>
    <col min="10" max="256" width="9" style="11"/>
    <col min="257" max="257" width="7.6640625" style="11" customWidth="1"/>
    <col min="258" max="258" width="36.109375" style="11" bestFit="1" customWidth="1"/>
    <col min="259" max="259" width="26.6640625" style="11" customWidth="1"/>
    <col min="260" max="260" width="1.88671875" style="11" customWidth="1"/>
    <col min="261" max="261" width="3.44140625" style="11" customWidth="1"/>
    <col min="262" max="262" width="26.6640625" style="11" customWidth="1"/>
    <col min="263" max="263" width="1.88671875" style="11" customWidth="1"/>
    <col min="264" max="264" width="3.44140625" style="11" customWidth="1"/>
    <col min="265" max="265" width="25.88671875" style="11" customWidth="1"/>
    <col min="266" max="512" width="9" style="11"/>
    <col min="513" max="513" width="7.6640625" style="11" customWidth="1"/>
    <col min="514" max="514" width="36.109375" style="11" bestFit="1" customWidth="1"/>
    <col min="515" max="515" width="26.6640625" style="11" customWidth="1"/>
    <col min="516" max="516" width="1.88671875" style="11" customWidth="1"/>
    <col min="517" max="517" width="3.44140625" style="11" customWidth="1"/>
    <col min="518" max="518" width="26.6640625" style="11" customWidth="1"/>
    <col min="519" max="519" width="1.88671875" style="11" customWidth="1"/>
    <col min="520" max="520" width="3.44140625" style="11" customWidth="1"/>
    <col min="521" max="521" width="25.88671875" style="11" customWidth="1"/>
    <col min="522" max="768" width="9" style="11"/>
    <col min="769" max="769" width="7.6640625" style="11" customWidth="1"/>
    <col min="770" max="770" width="36.109375" style="11" bestFit="1" customWidth="1"/>
    <col min="771" max="771" width="26.6640625" style="11" customWidth="1"/>
    <col min="772" max="772" width="1.88671875" style="11" customWidth="1"/>
    <col min="773" max="773" width="3.44140625" style="11" customWidth="1"/>
    <col min="774" max="774" width="26.6640625" style="11" customWidth="1"/>
    <col min="775" max="775" width="1.88671875" style="11" customWidth="1"/>
    <col min="776" max="776" width="3.44140625" style="11" customWidth="1"/>
    <col min="777" max="777" width="25.88671875" style="11" customWidth="1"/>
    <col min="778" max="1024" width="9" style="11"/>
    <col min="1025" max="1025" width="7.6640625" style="11" customWidth="1"/>
    <col min="1026" max="1026" width="36.109375" style="11" bestFit="1" customWidth="1"/>
    <col min="1027" max="1027" width="26.6640625" style="11" customWidth="1"/>
    <col min="1028" max="1028" width="1.88671875" style="11" customWidth="1"/>
    <col min="1029" max="1029" width="3.44140625" style="11" customWidth="1"/>
    <col min="1030" max="1030" width="26.6640625" style="11" customWidth="1"/>
    <col min="1031" max="1031" width="1.88671875" style="11" customWidth="1"/>
    <col min="1032" max="1032" width="3.44140625" style="11" customWidth="1"/>
    <col min="1033" max="1033" width="25.88671875" style="11" customWidth="1"/>
    <col min="1034" max="1280" width="9" style="11"/>
    <col min="1281" max="1281" width="7.6640625" style="11" customWidth="1"/>
    <col min="1282" max="1282" width="36.109375" style="11" bestFit="1" customWidth="1"/>
    <col min="1283" max="1283" width="26.6640625" style="11" customWidth="1"/>
    <col min="1284" max="1284" width="1.88671875" style="11" customWidth="1"/>
    <col min="1285" max="1285" width="3.44140625" style="11" customWidth="1"/>
    <col min="1286" max="1286" width="26.6640625" style="11" customWidth="1"/>
    <col min="1287" max="1287" width="1.88671875" style="11" customWidth="1"/>
    <col min="1288" max="1288" width="3.44140625" style="11" customWidth="1"/>
    <col min="1289" max="1289" width="25.88671875" style="11" customWidth="1"/>
    <col min="1290" max="1536" width="9" style="11"/>
    <col min="1537" max="1537" width="7.6640625" style="11" customWidth="1"/>
    <col min="1538" max="1538" width="36.109375" style="11" bestFit="1" customWidth="1"/>
    <col min="1539" max="1539" width="26.6640625" style="11" customWidth="1"/>
    <col min="1540" max="1540" width="1.88671875" style="11" customWidth="1"/>
    <col min="1541" max="1541" width="3.44140625" style="11" customWidth="1"/>
    <col min="1542" max="1542" width="26.6640625" style="11" customWidth="1"/>
    <col min="1543" max="1543" width="1.88671875" style="11" customWidth="1"/>
    <col min="1544" max="1544" width="3.44140625" style="11" customWidth="1"/>
    <col min="1545" max="1545" width="25.88671875" style="11" customWidth="1"/>
    <col min="1546" max="1792" width="9" style="11"/>
    <col min="1793" max="1793" width="7.6640625" style="11" customWidth="1"/>
    <col min="1794" max="1794" width="36.109375" style="11" bestFit="1" customWidth="1"/>
    <col min="1795" max="1795" width="26.6640625" style="11" customWidth="1"/>
    <col min="1796" max="1796" width="1.88671875" style="11" customWidth="1"/>
    <col min="1797" max="1797" width="3.44140625" style="11" customWidth="1"/>
    <col min="1798" max="1798" width="26.6640625" style="11" customWidth="1"/>
    <col min="1799" max="1799" width="1.88671875" style="11" customWidth="1"/>
    <col min="1800" max="1800" width="3.44140625" style="11" customWidth="1"/>
    <col min="1801" max="1801" width="25.88671875" style="11" customWidth="1"/>
    <col min="1802" max="2048" width="9" style="11"/>
    <col min="2049" max="2049" width="7.6640625" style="11" customWidth="1"/>
    <col min="2050" max="2050" width="36.109375" style="11" bestFit="1" customWidth="1"/>
    <col min="2051" max="2051" width="26.6640625" style="11" customWidth="1"/>
    <col min="2052" max="2052" width="1.88671875" style="11" customWidth="1"/>
    <col min="2053" max="2053" width="3.44140625" style="11" customWidth="1"/>
    <col min="2054" max="2054" width="26.6640625" style="11" customWidth="1"/>
    <col min="2055" max="2055" width="1.88671875" style="11" customWidth="1"/>
    <col min="2056" max="2056" width="3.44140625" style="11" customWidth="1"/>
    <col min="2057" max="2057" width="25.88671875" style="11" customWidth="1"/>
    <col min="2058" max="2304" width="9" style="11"/>
    <col min="2305" max="2305" width="7.6640625" style="11" customWidth="1"/>
    <col min="2306" max="2306" width="36.109375" style="11" bestFit="1" customWidth="1"/>
    <col min="2307" max="2307" width="26.6640625" style="11" customWidth="1"/>
    <col min="2308" max="2308" width="1.88671875" style="11" customWidth="1"/>
    <col min="2309" max="2309" width="3.44140625" style="11" customWidth="1"/>
    <col min="2310" max="2310" width="26.6640625" style="11" customWidth="1"/>
    <col min="2311" max="2311" width="1.88671875" style="11" customWidth="1"/>
    <col min="2312" max="2312" width="3.44140625" style="11" customWidth="1"/>
    <col min="2313" max="2313" width="25.88671875" style="11" customWidth="1"/>
    <col min="2314" max="2560" width="9" style="11"/>
    <col min="2561" max="2561" width="7.6640625" style="11" customWidth="1"/>
    <col min="2562" max="2562" width="36.109375" style="11" bestFit="1" customWidth="1"/>
    <col min="2563" max="2563" width="26.6640625" style="11" customWidth="1"/>
    <col min="2564" max="2564" width="1.88671875" style="11" customWidth="1"/>
    <col min="2565" max="2565" width="3.44140625" style="11" customWidth="1"/>
    <col min="2566" max="2566" width="26.6640625" style="11" customWidth="1"/>
    <col min="2567" max="2567" width="1.88671875" style="11" customWidth="1"/>
    <col min="2568" max="2568" width="3.44140625" style="11" customWidth="1"/>
    <col min="2569" max="2569" width="25.88671875" style="11" customWidth="1"/>
    <col min="2570" max="2816" width="9" style="11"/>
    <col min="2817" max="2817" width="7.6640625" style="11" customWidth="1"/>
    <col min="2818" max="2818" width="36.109375" style="11" bestFit="1" customWidth="1"/>
    <col min="2819" max="2819" width="26.6640625" style="11" customWidth="1"/>
    <col min="2820" max="2820" width="1.88671875" style="11" customWidth="1"/>
    <col min="2821" max="2821" width="3.44140625" style="11" customWidth="1"/>
    <col min="2822" max="2822" width="26.6640625" style="11" customWidth="1"/>
    <col min="2823" max="2823" width="1.88671875" style="11" customWidth="1"/>
    <col min="2824" max="2824" width="3.44140625" style="11" customWidth="1"/>
    <col min="2825" max="2825" width="25.88671875" style="11" customWidth="1"/>
    <col min="2826" max="3072" width="9" style="11"/>
    <col min="3073" max="3073" width="7.6640625" style="11" customWidth="1"/>
    <col min="3074" max="3074" width="36.109375" style="11" bestFit="1" customWidth="1"/>
    <col min="3075" max="3075" width="26.6640625" style="11" customWidth="1"/>
    <col min="3076" max="3076" width="1.88671875" style="11" customWidth="1"/>
    <col min="3077" max="3077" width="3.44140625" style="11" customWidth="1"/>
    <col min="3078" max="3078" width="26.6640625" style="11" customWidth="1"/>
    <col min="3079" max="3079" width="1.88671875" style="11" customWidth="1"/>
    <col min="3080" max="3080" width="3.44140625" style="11" customWidth="1"/>
    <col min="3081" max="3081" width="25.88671875" style="11" customWidth="1"/>
    <col min="3082" max="3328" width="9" style="11"/>
    <col min="3329" max="3329" width="7.6640625" style="11" customWidth="1"/>
    <col min="3330" max="3330" width="36.109375" style="11" bestFit="1" customWidth="1"/>
    <col min="3331" max="3331" width="26.6640625" style="11" customWidth="1"/>
    <col min="3332" max="3332" width="1.88671875" style="11" customWidth="1"/>
    <col min="3333" max="3333" width="3.44140625" style="11" customWidth="1"/>
    <col min="3334" max="3334" width="26.6640625" style="11" customWidth="1"/>
    <col min="3335" max="3335" width="1.88671875" style="11" customWidth="1"/>
    <col min="3336" max="3336" width="3.44140625" style="11" customWidth="1"/>
    <col min="3337" max="3337" width="25.88671875" style="11" customWidth="1"/>
    <col min="3338" max="3584" width="9" style="11"/>
    <col min="3585" max="3585" width="7.6640625" style="11" customWidth="1"/>
    <col min="3586" max="3586" width="36.109375" style="11" bestFit="1" customWidth="1"/>
    <col min="3587" max="3587" width="26.6640625" style="11" customWidth="1"/>
    <col min="3588" max="3588" width="1.88671875" style="11" customWidth="1"/>
    <col min="3589" max="3589" width="3.44140625" style="11" customWidth="1"/>
    <col min="3590" max="3590" width="26.6640625" style="11" customWidth="1"/>
    <col min="3591" max="3591" width="1.88671875" style="11" customWidth="1"/>
    <col min="3592" max="3592" width="3.44140625" style="11" customWidth="1"/>
    <col min="3593" max="3593" width="25.88671875" style="11" customWidth="1"/>
    <col min="3594" max="3840" width="9" style="11"/>
    <col min="3841" max="3841" width="7.6640625" style="11" customWidth="1"/>
    <col min="3842" max="3842" width="36.109375" style="11" bestFit="1" customWidth="1"/>
    <col min="3843" max="3843" width="26.6640625" style="11" customWidth="1"/>
    <col min="3844" max="3844" width="1.88671875" style="11" customWidth="1"/>
    <col min="3845" max="3845" width="3.44140625" style="11" customWidth="1"/>
    <col min="3846" max="3846" width="26.6640625" style="11" customWidth="1"/>
    <col min="3847" max="3847" width="1.88671875" style="11" customWidth="1"/>
    <col min="3848" max="3848" width="3.44140625" style="11" customWidth="1"/>
    <col min="3849" max="3849" width="25.88671875" style="11" customWidth="1"/>
    <col min="3850" max="4096" width="9" style="11"/>
    <col min="4097" max="4097" width="7.6640625" style="11" customWidth="1"/>
    <col min="4098" max="4098" width="36.109375" style="11" bestFit="1" customWidth="1"/>
    <col min="4099" max="4099" width="26.6640625" style="11" customWidth="1"/>
    <col min="4100" max="4100" width="1.88671875" style="11" customWidth="1"/>
    <col min="4101" max="4101" width="3.44140625" style="11" customWidth="1"/>
    <col min="4102" max="4102" width="26.6640625" style="11" customWidth="1"/>
    <col min="4103" max="4103" width="1.88671875" style="11" customWidth="1"/>
    <col min="4104" max="4104" width="3.44140625" style="11" customWidth="1"/>
    <col min="4105" max="4105" width="25.88671875" style="11" customWidth="1"/>
    <col min="4106" max="4352" width="9" style="11"/>
    <col min="4353" max="4353" width="7.6640625" style="11" customWidth="1"/>
    <col min="4354" max="4354" width="36.109375" style="11" bestFit="1" customWidth="1"/>
    <col min="4355" max="4355" width="26.6640625" style="11" customWidth="1"/>
    <col min="4356" max="4356" width="1.88671875" style="11" customWidth="1"/>
    <col min="4357" max="4357" width="3.44140625" style="11" customWidth="1"/>
    <col min="4358" max="4358" width="26.6640625" style="11" customWidth="1"/>
    <col min="4359" max="4359" width="1.88671875" style="11" customWidth="1"/>
    <col min="4360" max="4360" width="3.44140625" style="11" customWidth="1"/>
    <col min="4361" max="4361" width="25.88671875" style="11" customWidth="1"/>
    <col min="4362" max="4608" width="9" style="11"/>
    <col min="4609" max="4609" width="7.6640625" style="11" customWidth="1"/>
    <col min="4610" max="4610" width="36.109375" style="11" bestFit="1" customWidth="1"/>
    <col min="4611" max="4611" width="26.6640625" style="11" customWidth="1"/>
    <col min="4612" max="4612" width="1.88671875" style="11" customWidth="1"/>
    <col min="4613" max="4613" width="3.44140625" style="11" customWidth="1"/>
    <col min="4614" max="4614" width="26.6640625" style="11" customWidth="1"/>
    <col min="4615" max="4615" width="1.88671875" style="11" customWidth="1"/>
    <col min="4616" max="4616" width="3.44140625" style="11" customWidth="1"/>
    <col min="4617" max="4617" width="25.88671875" style="11" customWidth="1"/>
    <col min="4618" max="4864" width="9" style="11"/>
    <col min="4865" max="4865" width="7.6640625" style="11" customWidth="1"/>
    <col min="4866" max="4866" width="36.109375" style="11" bestFit="1" customWidth="1"/>
    <col min="4867" max="4867" width="26.6640625" style="11" customWidth="1"/>
    <col min="4868" max="4868" width="1.88671875" style="11" customWidth="1"/>
    <col min="4869" max="4869" width="3.44140625" style="11" customWidth="1"/>
    <col min="4870" max="4870" width="26.6640625" style="11" customWidth="1"/>
    <col min="4871" max="4871" width="1.88671875" style="11" customWidth="1"/>
    <col min="4872" max="4872" width="3.44140625" style="11" customWidth="1"/>
    <col min="4873" max="4873" width="25.88671875" style="11" customWidth="1"/>
    <col min="4874" max="5120" width="9" style="11"/>
    <col min="5121" max="5121" width="7.6640625" style="11" customWidth="1"/>
    <col min="5122" max="5122" width="36.109375" style="11" bestFit="1" customWidth="1"/>
    <col min="5123" max="5123" width="26.6640625" style="11" customWidth="1"/>
    <col min="5124" max="5124" width="1.88671875" style="11" customWidth="1"/>
    <col min="5125" max="5125" width="3.44140625" style="11" customWidth="1"/>
    <col min="5126" max="5126" width="26.6640625" style="11" customWidth="1"/>
    <col min="5127" max="5127" width="1.88671875" style="11" customWidth="1"/>
    <col min="5128" max="5128" width="3.44140625" style="11" customWidth="1"/>
    <col min="5129" max="5129" width="25.88671875" style="11" customWidth="1"/>
    <col min="5130" max="5376" width="9" style="11"/>
    <col min="5377" max="5377" width="7.6640625" style="11" customWidth="1"/>
    <col min="5378" max="5378" width="36.109375" style="11" bestFit="1" customWidth="1"/>
    <col min="5379" max="5379" width="26.6640625" style="11" customWidth="1"/>
    <col min="5380" max="5380" width="1.88671875" style="11" customWidth="1"/>
    <col min="5381" max="5381" width="3.44140625" style="11" customWidth="1"/>
    <col min="5382" max="5382" width="26.6640625" style="11" customWidth="1"/>
    <col min="5383" max="5383" width="1.88671875" style="11" customWidth="1"/>
    <col min="5384" max="5384" width="3.44140625" style="11" customWidth="1"/>
    <col min="5385" max="5385" width="25.88671875" style="11" customWidth="1"/>
    <col min="5386" max="5632" width="9" style="11"/>
    <col min="5633" max="5633" width="7.6640625" style="11" customWidth="1"/>
    <col min="5634" max="5634" width="36.109375" style="11" bestFit="1" customWidth="1"/>
    <col min="5635" max="5635" width="26.6640625" style="11" customWidth="1"/>
    <col min="5636" max="5636" width="1.88671875" style="11" customWidth="1"/>
    <col min="5637" max="5637" width="3.44140625" style="11" customWidth="1"/>
    <col min="5638" max="5638" width="26.6640625" style="11" customWidth="1"/>
    <col min="5639" max="5639" width="1.88671875" style="11" customWidth="1"/>
    <col min="5640" max="5640" width="3.44140625" style="11" customWidth="1"/>
    <col min="5641" max="5641" width="25.88671875" style="11" customWidth="1"/>
    <col min="5642" max="5888" width="9" style="11"/>
    <col min="5889" max="5889" width="7.6640625" style="11" customWidth="1"/>
    <col min="5890" max="5890" width="36.109375" style="11" bestFit="1" customWidth="1"/>
    <col min="5891" max="5891" width="26.6640625" style="11" customWidth="1"/>
    <col min="5892" max="5892" width="1.88671875" style="11" customWidth="1"/>
    <col min="5893" max="5893" width="3.44140625" style="11" customWidth="1"/>
    <col min="5894" max="5894" width="26.6640625" style="11" customWidth="1"/>
    <col min="5895" max="5895" width="1.88671875" style="11" customWidth="1"/>
    <col min="5896" max="5896" width="3.44140625" style="11" customWidth="1"/>
    <col min="5897" max="5897" width="25.88671875" style="11" customWidth="1"/>
    <col min="5898" max="6144" width="9" style="11"/>
    <col min="6145" max="6145" width="7.6640625" style="11" customWidth="1"/>
    <col min="6146" max="6146" width="36.109375" style="11" bestFit="1" customWidth="1"/>
    <col min="6147" max="6147" width="26.6640625" style="11" customWidth="1"/>
    <col min="6148" max="6148" width="1.88671875" style="11" customWidth="1"/>
    <col min="6149" max="6149" width="3.44140625" style="11" customWidth="1"/>
    <col min="6150" max="6150" width="26.6640625" style="11" customWidth="1"/>
    <col min="6151" max="6151" width="1.88671875" style="11" customWidth="1"/>
    <col min="6152" max="6152" width="3.44140625" style="11" customWidth="1"/>
    <col min="6153" max="6153" width="25.88671875" style="11" customWidth="1"/>
    <col min="6154" max="6400" width="9" style="11"/>
    <col min="6401" max="6401" width="7.6640625" style="11" customWidth="1"/>
    <col min="6402" max="6402" width="36.109375" style="11" bestFit="1" customWidth="1"/>
    <col min="6403" max="6403" width="26.6640625" style="11" customWidth="1"/>
    <col min="6404" max="6404" width="1.88671875" style="11" customWidth="1"/>
    <col min="6405" max="6405" width="3.44140625" style="11" customWidth="1"/>
    <col min="6406" max="6406" width="26.6640625" style="11" customWidth="1"/>
    <col min="6407" max="6407" width="1.88671875" style="11" customWidth="1"/>
    <col min="6408" max="6408" width="3.44140625" style="11" customWidth="1"/>
    <col min="6409" max="6409" width="25.88671875" style="11" customWidth="1"/>
    <col min="6410" max="6656" width="9" style="11"/>
    <col min="6657" max="6657" width="7.6640625" style="11" customWidth="1"/>
    <col min="6658" max="6658" width="36.109375" style="11" bestFit="1" customWidth="1"/>
    <col min="6659" max="6659" width="26.6640625" style="11" customWidth="1"/>
    <col min="6660" max="6660" width="1.88671875" style="11" customWidth="1"/>
    <col min="6661" max="6661" width="3.44140625" style="11" customWidth="1"/>
    <col min="6662" max="6662" width="26.6640625" style="11" customWidth="1"/>
    <col min="6663" max="6663" width="1.88671875" style="11" customWidth="1"/>
    <col min="6664" max="6664" width="3.44140625" style="11" customWidth="1"/>
    <col min="6665" max="6665" width="25.88671875" style="11" customWidth="1"/>
    <col min="6666" max="6912" width="9" style="11"/>
    <col min="6913" max="6913" width="7.6640625" style="11" customWidth="1"/>
    <col min="6914" max="6914" width="36.109375" style="11" bestFit="1" customWidth="1"/>
    <col min="6915" max="6915" width="26.6640625" style="11" customWidth="1"/>
    <col min="6916" max="6916" width="1.88671875" style="11" customWidth="1"/>
    <col min="6917" max="6917" width="3.44140625" style="11" customWidth="1"/>
    <col min="6918" max="6918" width="26.6640625" style="11" customWidth="1"/>
    <col min="6919" max="6919" width="1.88671875" style="11" customWidth="1"/>
    <col min="6920" max="6920" width="3.44140625" style="11" customWidth="1"/>
    <col min="6921" max="6921" width="25.88671875" style="11" customWidth="1"/>
    <col min="6922" max="7168" width="9" style="11"/>
    <col min="7169" max="7169" width="7.6640625" style="11" customWidth="1"/>
    <col min="7170" max="7170" width="36.109375" style="11" bestFit="1" customWidth="1"/>
    <col min="7171" max="7171" width="26.6640625" style="11" customWidth="1"/>
    <col min="7172" max="7172" width="1.88671875" style="11" customWidth="1"/>
    <col min="7173" max="7173" width="3.44140625" style="11" customWidth="1"/>
    <col min="7174" max="7174" width="26.6640625" style="11" customWidth="1"/>
    <col min="7175" max="7175" width="1.88671875" style="11" customWidth="1"/>
    <col min="7176" max="7176" width="3.44140625" style="11" customWidth="1"/>
    <col min="7177" max="7177" width="25.88671875" style="11" customWidth="1"/>
    <col min="7178" max="7424" width="9" style="11"/>
    <col min="7425" max="7425" width="7.6640625" style="11" customWidth="1"/>
    <col min="7426" max="7426" width="36.109375" style="11" bestFit="1" customWidth="1"/>
    <col min="7427" max="7427" width="26.6640625" style="11" customWidth="1"/>
    <col min="7428" max="7428" width="1.88671875" style="11" customWidth="1"/>
    <col min="7429" max="7429" width="3.44140625" style="11" customWidth="1"/>
    <col min="7430" max="7430" width="26.6640625" style="11" customWidth="1"/>
    <col min="7431" max="7431" width="1.88671875" style="11" customWidth="1"/>
    <col min="7432" max="7432" width="3.44140625" style="11" customWidth="1"/>
    <col min="7433" max="7433" width="25.88671875" style="11" customWidth="1"/>
    <col min="7434" max="7680" width="9" style="11"/>
    <col min="7681" max="7681" width="7.6640625" style="11" customWidth="1"/>
    <col min="7682" max="7682" width="36.109375" style="11" bestFit="1" customWidth="1"/>
    <col min="7683" max="7683" width="26.6640625" style="11" customWidth="1"/>
    <col min="7684" max="7684" width="1.88671875" style="11" customWidth="1"/>
    <col min="7685" max="7685" width="3.44140625" style="11" customWidth="1"/>
    <col min="7686" max="7686" width="26.6640625" style="11" customWidth="1"/>
    <col min="7687" max="7687" width="1.88671875" style="11" customWidth="1"/>
    <col min="7688" max="7688" width="3.44140625" style="11" customWidth="1"/>
    <col min="7689" max="7689" width="25.88671875" style="11" customWidth="1"/>
    <col min="7690" max="7936" width="9" style="11"/>
    <col min="7937" max="7937" width="7.6640625" style="11" customWidth="1"/>
    <col min="7938" max="7938" width="36.109375" style="11" bestFit="1" customWidth="1"/>
    <col min="7939" max="7939" width="26.6640625" style="11" customWidth="1"/>
    <col min="7940" max="7940" width="1.88671875" style="11" customWidth="1"/>
    <col min="7941" max="7941" width="3.44140625" style="11" customWidth="1"/>
    <col min="7942" max="7942" width="26.6640625" style="11" customWidth="1"/>
    <col min="7943" max="7943" width="1.88671875" style="11" customWidth="1"/>
    <col min="7944" max="7944" width="3.44140625" style="11" customWidth="1"/>
    <col min="7945" max="7945" width="25.88671875" style="11" customWidth="1"/>
    <col min="7946" max="8192" width="9" style="11"/>
    <col min="8193" max="8193" width="7.6640625" style="11" customWidth="1"/>
    <col min="8194" max="8194" width="36.109375" style="11" bestFit="1" customWidth="1"/>
    <col min="8195" max="8195" width="26.6640625" style="11" customWidth="1"/>
    <col min="8196" max="8196" width="1.88671875" style="11" customWidth="1"/>
    <col min="8197" max="8197" width="3.44140625" style="11" customWidth="1"/>
    <col min="8198" max="8198" width="26.6640625" style="11" customWidth="1"/>
    <col min="8199" max="8199" width="1.88671875" style="11" customWidth="1"/>
    <col min="8200" max="8200" width="3.44140625" style="11" customWidth="1"/>
    <col min="8201" max="8201" width="25.88671875" style="11" customWidth="1"/>
    <col min="8202" max="8448" width="9" style="11"/>
    <col min="8449" max="8449" width="7.6640625" style="11" customWidth="1"/>
    <col min="8450" max="8450" width="36.109375" style="11" bestFit="1" customWidth="1"/>
    <col min="8451" max="8451" width="26.6640625" style="11" customWidth="1"/>
    <col min="8452" max="8452" width="1.88671875" style="11" customWidth="1"/>
    <col min="8453" max="8453" width="3.44140625" style="11" customWidth="1"/>
    <col min="8454" max="8454" width="26.6640625" style="11" customWidth="1"/>
    <col min="8455" max="8455" width="1.88671875" style="11" customWidth="1"/>
    <col min="8456" max="8456" width="3.44140625" style="11" customWidth="1"/>
    <col min="8457" max="8457" width="25.88671875" style="11" customWidth="1"/>
    <col min="8458" max="8704" width="9" style="11"/>
    <col min="8705" max="8705" width="7.6640625" style="11" customWidth="1"/>
    <col min="8706" max="8706" width="36.109375" style="11" bestFit="1" customWidth="1"/>
    <col min="8707" max="8707" width="26.6640625" style="11" customWidth="1"/>
    <col min="8708" max="8708" width="1.88671875" style="11" customWidth="1"/>
    <col min="8709" max="8709" width="3.44140625" style="11" customWidth="1"/>
    <col min="8710" max="8710" width="26.6640625" style="11" customWidth="1"/>
    <col min="8711" max="8711" width="1.88671875" style="11" customWidth="1"/>
    <col min="8712" max="8712" width="3.44140625" style="11" customWidth="1"/>
    <col min="8713" max="8713" width="25.88671875" style="11" customWidth="1"/>
    <col min="8714" max="8960" width="9" style="11"/>
    <col min="8961" max="8961" width="7.6640625" style="11" customWidth="1"/>
    <col min="8962" max="8962" width="36.109375" style="11" bestFit="1" customWidth="1"/>
    <col min="8963" max="8963" width="26.6640625" style="11" customWidth="1"/>
    <col min="8964" max="8964" width="1.88671875" style="11" customWidth="1"/>
    <col min="8965" max="8965" width="3.44140625" style="11" customWidth="1"/>
    <col min="8966" max="8966" width="26.6640625" style="11" customWidth="1"/>
    <col min="8967" max="8967" width="1.88671875" style="11" customWidth="1"/>
    <col min="8968" max="8968" width="3.44140625" style="11" customWidth="1"/>
    <col min="8969" max="8969" width="25.88671875" style="11" customWidth="1"/>
    <col min="8970" max="9216" width="9" style="11"/>
    <col min="9217" max="9217" width="7.6640625" style="11" customWidth="1"/>
    <col min="9218" max="9218" width="36.109375" style="11" bestFit="1" customWidth="1"/>
    <col min="9219" max="9219" width="26.6640625" style="11" customWidth="1"/>
    <col min="9220" max="9220" width="1.88671875" style="11" customWidth="1"/>
    <col min="9221" max="9221" width="3.44140625" style="11" customWidth="1"/>
    <col min="9222" max="9222" width="26.6640625" style="11" customWidth="1"/>
    <col min="9223" max="9223" width="1.88671875" style="11" customWidth="1"/>
    <col min="9224" max="9224" width="3.44140625" style="11" customWidth="1"/>
    <col min="9225" max="9225" width="25.88671875" style="11" customWidth="1"/>
    <col min="9226" max="9472" width="9" style="11"/>
    <col min="9473" max="9473" width="7.6640625" style="11" customWidth="1"/>
    <col min="9474" max="9474" width="36.109375" style="11" bestFit="1" customWidth="1"/>
    <col min="9475" max="9475" width="26.6640625" style="11" customWidth="1"/>
    <col min="9476" max="9476" width="1.88671875" style="11" customWidth="1"/>
    <col min="9477" max="9477" width="3.44140625" style="11" customWidth="1"/>
    <col min="9478" max="9478" width="26.6640625" style="11" customWidth="1"/>
    <col min="9479" max="9479" width="1.88671875" style="11" customWidth="1"/>
    <col min="9480" max="9480" width="3.44140625" style="11" customWidth="1"/>
    <col min="9481" max="9481" width="25.88671875" style="11" customWidth="1"/>
    <col min="9482" max="9728" width="9" style="11"/>
    <col min="9729" max="9729" width="7.6640625" style="11" customWidth="1"/>
    <col min="9730" max="9730" width="36.109375" style="11" bestFit="1" customWidth="1"/>
    <col min="9731" max="9731" width="26.6640625" style="11" customWidth="1"/>
    <col min="9732" max="9732" width="1.88671875" style="11" customWidth="1"/>
    <col min="9733" max="9733" width="3.44140625" style="11" customWidth="1"/>
    <col min="9734" max="9734" width="26.6640625" style="11" customWidth="1"/>
    <col min="9735" max="9735" width="1.88671875" style="11" customWidth="1"/>
    <col min="9736" max="9736" width="3.44140625" style="11" customWidth="1"/>
    <col min="9737" max="9737" width="25.88671875" style="11" customWidth="1"/>
    <col min="9738" max="9984" width="9" style="11"/>
    <col min="9985" max="9985" width="7.6640625" style="11" customWidth="1"/>
    <col min="9986" max="9986" width="36.109375" style="11" bestFit="1" customWidth="1"/>
    <col min="9987" max="9987" width="26.6640625" style="11" customWidth="1"/>
    <col min="9988" max="9988" width="1.88671875" style="11" customWidth="1"/>
    <col min="9989" max="9989" width="3.44140625" style="11" customWidth="1"/>
    <col min="9990" max="9990" width="26.6640625" style="11" customWidth="1"/>
    <col min="9991" max="9991" width="1.88671875" style="11" customWidth="1"/>
    <col min="9992" max="9992" width="3.44140625" style="11" customWidth="1"/>
    <col min="9993" max="9993" width="25.88671875" style="11" customWidth="1"/>
    <col min="9994" max="10240" width="9" style="11"/>
    <col min="10241" max="10241" width="7.6640625" style="11" customWidth="1"/>
    <col min="10242" max="10242" width="36.109375" style="11" bestFit="1" customWidth="1"/>
    <col min="10243" max="10243" width="26.6640625" style="11" customWidth="1"/>
    <col min="10244" max="10244" width="1.88671875" style="11" customWidth="1"/>
    <col min="10245" max="10245" width="3.44140625" style="11" customWidth="1"/>
    <col min="10246" max="10246" width="26.6640625" style="11" customWidth="1"/>
    <col min="10247" max="10247" width="1.88671875" style="11" customWidth="1"/>
    <col min="10248" max="10248" width="3.44140625" style="11" customWidth="1"/>
    <col min="10249" max="10249" width="25.88671875" style="11" customWidth="1"/>
    <col min="10250" max="10496" width="9" style="11"/>
    <col min="10497" max="10497" width="7.6640625" style="11" customWidth="1"/>
    <col min="10498" max="10498" width="36.109375" style="11" bestFit="1" customWidth="1"/>
    <col min="10499" max="10499" width="26.6640625" style="11" customWidth="1"/>
    <col min="10500" max="10500" width="1.88671875" style="11" customWidth="1"/>
    <col min="10501" max="10501" width="3.44140625" style="11" customWidth="1"/>
    <col min="10502" max="10502" width="26.6640625" style="11" customWidth="1"/>
    <col min="10503" max="10503" width="1.88671875" style="11" customWidth="1"/>
    <col min="10504" max="10504" width="3.44140625" style="11" customWidth="1"/>
    <col min="10505" max="10505" width="25.88671875" style="11" customWidth="1"/>
    <col min="10506" max="10752" width="9" style="11"/>
    <col min="10753" max="10753" width="7.6640625" style="11" customWidth="1"/>
    <col min="10754" max="10754" width="36.109375" style="11" bestFit="1" customWidth="1"/>
    <col min="10755" max="10755" width="26.6640625" style="11" customWidth="1"/>
    <col min="10756" max="10756" width="1.88671875" style="11" customWidth="1"/>
    <col min="10757" max="10757" width="3.44140625" style="11" customWidth="1"/>
    <col min="10758" max="10758" width="26.6640625" style="11" customWidth="1"/>
    <col min="10759" max="10759" width="1.88671875" style="11" customWidth="1"/>
    <col min="10760" max="10760" width="3.44140625" style="11" customWidth="1"/>
    <col min="10761" max="10761" width="25.88671875" style="11" customWidth="1"/>
    <col min="10762" max="11008" width="9" style="11"/>
    <col min="11009" max="11009" width="7.6640625" style="11" customWidth="1"/>
    <col min="11010" max="11010" width="36.109375" style="11" bestFit="1" customWidth="1"/>
    <col min="11011" max="11011" width="26.6640625" style="11" customWidth="1"/>
    <col min="11012" max="11012" width="1.88671875" style="11" customWidth="1"/>
    <col min="11013" max="11013" width="3.44140625" style="11" customWidth="1"/>
    <col min="11014" max="11014" width="26.6640625" style="11" customWidth="1"/>
    <col min="11015" max="11015" width="1.88671875" style="11" customWidth="1"/>
    <col min="11016" max="11016" width="3.44140625" style="11" customWidth="1"/>
    <col min="11017" max="11017" width="25.88671875" style="11" customWidth="1"/>
    <col min="11018" max="11264" width="9" style="11"/>
    <col min="11265" max="11265" width="7.6640625" style="11" customWidth="1"/>
    <col min="11266" max="11266" width="36.109375" style="11" bestFit="1" customWidth="1"/>
    <col min="11267" max="11267" width="26.6640625" style="11" customWidth="1"/>
    <col min="11268" max="11268" width="1.88671875" style="11" customWidth="1"/>
    <col min="11269" max="11269" width="3.44140625" style="11" customWidth="1"/>
    <col min="11270" max="11270" width="26.6640625" style="11" customWidth="1"/>
    <col min="11271" max="11271" width="1.88671875" style="11" customWidth="1"/>
    <col min="11272" max="11272" width="3.44140625" style="11" customWidth="1"/>
    <col min="11273" max="11273" width="25.88671875" style="11" customWidth="1"/>
    <col min="11274" max="11520" width="9" style="11"/>
    <col min="11521" max="11521" width="7.6640625" style="11" customWidth="1"/>
    <col min="11522" max="11522" width="36.109375" style="11" bestFit="1" customWidth="1"/>
    <col min="11523" max="11523" width="26.6640625" style="11" customWidth="1"/>
    <col min="11524" max="11524" width="1.88671875" style="11" customWidth="1"/>
    <col min="11525" max="11525" width="3.44140625" style="11" customWidth="1"/>
    <col min="11526" max="11526" width="26.6640625" style="11" customWidth="1"/>
    <col min="11527" max="11527" width="1.88671875" style="11" customWidth="1"/>
    <col min="11528" max="11528" width="3.44140625" style="11" customWidth="1"/>
    <col min="11529" max="11529" width="25.88671875" style="11" customWidth="1"/>
    <col min="11530" max="11776" width="9" style="11"/>
    <col min="11777" max="11777" width="7.6640625" style="11" customWidth="1"/>
    <col min="11778" max="11778" width="36.109375" style="11" bestFit="1" customWidth="1"/>
    <col min="11779" max="11779" width="26.6640625" style="11" customWidth="1"/>
    <col min="11780" max="11780" width="1.88671875" style="11" customWidth="1"/>
    <col min="11781" max="11781" width="3.44140625" style="11" customWidth="1"/>
    <col min="11782" max="11782" width="26.6640625" style="11" customWidth="1"/>
    <col min="11783" max="11783" width="1.88671875" style="11" customWidth="1"/>
    <col min="11784" max="11784" width="3.44140625" style="11" customWidth="1"/>
    <col min="11785" max="11785" width="25.88671875" style="11" customWidth="1"/>
    <col min="11786" max="12032" width="9" style="11"/>
    <col min="12033" max="12033" width="7.6640625" style="11" customWidth="1"/>
    <col min="12034" max="12034" width="36.109375" style="11" bestFit="1" customWidth="1"/>
    <col min="12035" max="12035" width="26.6640625" style="11" customWidth="1"/>
    <col min="12036" max="12036" width="1.88671875" style="11" customWidth="1"/>
    <col min="12037" max="12037" width="3.44140625" style="11" customWidth="1"/>
    <col min="12038" max="12038" width="26.6640625" style="11" customWidth="1"/>
    <col min="12039" max="12039" width="1.88671875" style="11" customWidth="1"/>
    <col min="12040" max="12040" width="3.44140625" style="11" customWidth="1"/>
    <col min="12041" max="12041" width="25.88671875" style="11" customWidth="1"/>
    <col min="12042" max="12288" width="9" style="11"/>
    <col min="12289" max="12289" width="7.6640625" style="11" customWidth="1"/>
    <col min="12290" max="12290" width="36.109375" style="11" bestFit="1" customWidth="1"/>
    <col min="12291" max="12291" width="26.6640625" style="11" customWidth="1"/>
    <col min="12292" max="12292" width="1.88671875" style="11" customWidth="1"/>
    <col min="12293" max="12293" width="3.44140625" style="11" customWidth="1"/>
    <col min="12294" max="12294" width="26.6640625" style="11" customWidth="1"/>
    <col min="12295" max="12295" width="1.88671875" style="11" customWidth="1"/>
    <col min="12296" max="12296" width="3.44140625" style="11" customWidth="1"/>
    <col min="12297" max="12297" width="25.88671875" style="11" customWidth="1"/>
    <col min="12298" max="12544" width="9" style="11"/>
    <col min="12545" max="12545" width="7.6640625" style="11" customWidth="1"/>
    <col min="12546" max="12546" width="36.109375" style="11" bestFit="1" customWidth="1"/>
    <col min="12547" max="12547" width="26.6640625" style="11" customWidth="1"/>
    <col min="12548" max="12548" width="1.88671875" style="11" customWidth="1"/>
    <col min="12549" max="12549" width="3.44140625" style="11" customWidth="1"/>
    <col min="12550" max="12550" width="26.6640625" style="11" customWidth="1"/>
    <col min="12551" max="12551" width="1.88671875" style="11" customWidth="1"/>
    <col min="12552" max="12552" width="3.44140625" style="11" customWidth="1"/>
    <col min="12553" max="12553" width="25.88671875" style="11" customWidth="1"/>
    <col min="12554" max="12800" width="9" style="11"/>
    <col min="12801" max="12801" width="7.6640625" style="11" customWidth="1"/>
    <col min="12802" max="12802" width="36.109375" style="11" bestFit="1" customWidth="1"/>
    <col min="12803" max="12803" width="26.6640625" style="11" customWidth="1"/>
    <col min="12804" max="12804" width="1.88671875" style="11" customWidth="1"/>
    <col min="12805" max="12805" width="3.44140625" style="11" customWidth="1"/>
    <col min="12806" max="12806" width="26.6640625" style="11" customWidth="1"/>
    <col min="12807" max="12807" width="1.88671875" style="11" customWidth="1"/>
    <col min="12808" max="12808" width="3.44140625" style="11" customWidth="1"/>
    <col min="12809" max="12809" width="25.88671875" style="11" customWidth="1"/>
    <col min="12810" max="13056" width="9" style="11"/>
    <col min="13057" max="13057" width="7.6640625" style="11" customWidth="1"/>
    <col min="13058" max="13058" width="36.109375" style="11" bestFit="1" customWidth="1"/>
    <col min="13059" max="13059" width="26.6640625" style="11" customWidth="1"/>
    <col min="13060" max="13060" width="1.88671875" style="11" customWidth="1"/>
    <col min="13061" max="13061" width="3.44140625" style="11" customWidth="1"/>
    <col min="13062" max="13062" width="26.6640625" style="11" customWidth="1"/>
    <col min="13063" max="13063" width="1.88671875" style="11" customWidth="1"/>
    <col min="13064" max="13064" width="3.44140625" style="11" customWidth="1"/>
    <col min="13065" max="13065" width="25.88671875" style="11" customWidth="1"/>
    <col min="13066" max="13312" width="9" style="11"/>
    <col min="13313" max="13313" width="7.6640625" style="11" customWidth="1"/>
    <col min="13314" max="13314" width="36.109375" style="11" bestFit="1" customWidth="1"/>
    <col min="13315" max="13315" width="26.6640625" style="11" customWidth="1"/>
    <col min="13316" max="13316" width="1.88671875" style="11" customWidth="1"/>
    <col min="13317" max="13317" width="3.44140625" style="11" customWidth="1"/>
    <col min="13318" max="13318" width="26.6640625" style="11" customWidth="1"/>
    <col min="13319" max="13319" width="1.88671875" style="11" customWidth="1"/>
    <col min="13320" max="13320" width="3.44140625" style="11" customWidth="1"/>
    <col min="13321" max="13321" width="25.88671875" style="11" customWidth="1"/>
    <col min="13322" max="13568" width="9" style="11"/>
    <col min="13569" max="13569" width="7.6640625" style="11" customWidth="1"/>
    <col min="13570" max="13570" width="36.109375" style="11" bestFit="1" customWidth="1"/>
    <col min="13571" max="13571" width="26.6640625" style="11" customWidth="1"/>
    <col min="13572" max="13572" width="1.88671875" style="11" customWidth="1"/>
    <col min="13573" max="13573" width="3.44140625" style="11" customWidth="1"/>
    <col min="13574" max="13574" width="26.6640625" style="11" customWidth="1"/>
    <col min="13575" max="13575" width="1.88671875" style="11" customWidth="1"/>
    <col min="13576" max="13576" width="3.44140625" style="11" customWidth="1"/>
    <col min="13577" max="13577" width="25.88671875" style="11" customWidth="1"/>
    <col min="13578" max="13824" width="9" style="11"/>
    <col min="13825" max="13825" width="7.6640625" style="11" customWidth="1"/>
    <col min="13826" max="13826" width="36.109375" style="11" bestFit="1" customWidth="1"/>
    <col min="13827" max="13827" width="26.6640625" style="11" customWidth="1"/>
    <col min="13828" max="13828" width="1.88671875" style="11" customWidth="1"/>
    <col min="13829" max="13829" width="3.44140625" style="11" customWidth="1"/>
    <col min="13830" max="13830" width="26.6640625" style="11" customWidth="1"/>
    <col min="13831" max="13831" width="1.88671875" style="11" customWidth="1"/>
    <col min="13832" max="13832" width="3.44140625" style="11" customWidth="1"/>
    <col min="13833" max="13833" width="25.88671875" style="11" customWidth="1"/>
    <col min="13834" max="14080" width="9" style="11"/>
    <col min="14081" max="14081" width="7.6640625" style="11" customWidth="1"/>
    <col min="14082" max="14082" width="36.109375" style="11" bestFit="1" customWidth="1"/>
    <col min="14083" max="14083" width="26.6640625" style="11" customWidth="1"/>
    <col min="14084" max="14084" width="1.88671875" style="11" customWidth="1"/>
    <col min="14085" max="14085" width="3.44140625" style="11" customWidth="1"/>
    <col min="14086" max="14086" width="26.6640625" style="11" customWidth="1"/>
    <col min="14087" max="14087" width="1.88671875" style="11" customWidth="1"/>
    <col min="14088" max="14088" width="3.44140625" style="11" customWidth="1"/>
    <col min="14089" max="14089" width="25.88671875" style="11" customWidth="1"/>
    <col min="14090" max="14336" width="9" style="11"/>
    <col min="14337" max="14337" width="7.6640625" style="11" customWidth="1"/>
    <col min="14338" max="14338" width="36.109375" style="11" bestFit="1" customWidth="1"/>
    <col min="14339" max="14339" width="26.6640625" style="11" customWidth="1"/>
    <col min="14340" max="14340" width="1.88671875" style="11" customWidth="1"/>
    <col min="14341" max="14341" width="3.44140625" style="11" customWidth="1"/>
    <col min="14342" max="14342" width="26.6640625" style="11" customWidth="1"/>
    <col min="14343" max="14343" width="1.88671875" style="11" customWidth="1"/>
    <col min="14344" max="14344" width="3.44140625" style="11" customWidth="1"/>
    <col min="14345" max="14345" width="25.88671875" style="11" customWidth="1"/>
    <col min="14346" max="14592" width="9" style="11"/>
    <col min="14593" max="14593" width="7.6640625" style="11" customWidth="1"/>
    <col min="14594" max="14594" width="36.109375" style="11" bestFit="1" customWidth="1"/>
    <col min="14595" max="14595" width="26.6640625" style="11" customWidth="1"/>
    <col min="14596" max="14596" width="1.88671875" style="11" customWidth="1"/>
    <col min="14597" max="14597" width="3.44140625" style="11" customWidth="1"/>
    <col min="14598" max="14598" width="26.6640625" style="11" customWidth="1"/>
    <col min="14599" max="14599" width="1.88671875" style="11" customWidth="1"/>
    <col min="14600" max="14600" width="3.44140625" style="11" customWidth="1"/>
    <col min="14601" max="14601" width="25.88671875" style="11" customWidth="1"/>
    <col min="14602" max="14848" width="9" style="11"/>
    <col min="14849" max="14849" width="7.6640625" style="11" customWidth="1"/>
    <col min="14850" max="14850" width="36.109375" style="11" bestFit="1" customWidth="1"/>
    <col min="14851" max="14851" width="26.6640625" style="11" customWidth="1"/>
    <col min="14852" max="14852" width="1.88671875" style="11" customWidth="1"/>
    <col min="14853" max="14853" width="3.44140625" style="11" customWidth="1"/>
    <col min="14854" max="14854" width="26.6640625" style="11" customWidth="1"/>
    <col min="14855" max="14855" width="1.88671875" style="11" customWidth="1"/>
    <col min="14856" max="14856" width="3.44140625" style="11" customWidth="1"/>
    <col min="14857" max="14857" width="25.88671875" style="11" customWidth="1"/>
    <col min="14858" max="15104" width="9" style="11"/>
    <col min="15105" max="15105" width="7.6640625" style="11" customWidth="1"/>
    <col min="15106" max="15106" width="36.109375" style="11" bestFit="1" customWidth="1"/>
    <col min="15107" max="15107" width="26.6640625" style="11" customWidth="1"/>
    <col min="15108" max="15108" width="1.88671875" style="11" customWidth="1"/>
    <col min="15109" max="15109" width="3.44140625" style="11" customWidth="1"/>
    <col min="15110" max="15110" width="26.6640625" style="11" customWidth="1"/>
    <col min="15111" max="15111" width="1.88671875" style="11" customWidth="1"/>
    <col min="15112" max="15112" width="3.44140625" style="11" customWidth="1"/>
    <col min="15113" max="15113" width="25.88671875" style="11" customWidth="1"/>
    <col min="15114" max="15360" width="9" style="11"/>
    <col min="15361" max="15361" width="7.6640625" style="11" customWidth="1"/>
    <col min="15362" max="15362" width="36.109375" style="11" bestFit="1" customWidth="1"/>
    <col min="15363" max="15363" width="26.6640625" style="11" customWidth="1"/>
    <col min="15364" max="15364" width="1.88671875" style="11" customWidth="1"/>
    <col min="15365" max="15365" width="3.44140625" style="11" customWidth="1"/>
    <col min="15366" max="15366" width="26.6640625" style="11" customWidth="1"/>
    <col min="15367" max="15367" width="1.88671875" style="11" customWidth="1"/>
    <col min="15368" max="15368" width="3.44140625" style="11" customWidth="1"/>
    <col min="15369" max="15369" width="25.88671875" style="11" customWidth="1"/>
    <col min="15370" max="15616" width="9" style="11"/>
    <col min="15617" max="15617" width="7.6640625" style="11" customWidth="1"/>
    <col min="15618" max="15618" width="36.109375" style="11" bestFit="1" customWidth="1"/>
    <col min="15619" max="15619" width="26.6640625" style="11" customWidth="1"/>
    <col min="15620" max="15620" width="1.88671875" style="11" customWidth="1"/>
    <col min="15621" max="15621" width="3.44140625" style="11" customWidth="1"/>
    <col min="15622" max="15622" width="26.6640625" style="11" customWidth="1"/>
    <col min="15623" max="15623" width="1.88671875" style="11" customWidth="1"/>
    <col min="15624" max="15624" width="3.44140625" style="11" customWidth="1"/>
    <col min="15625" max="15625" width="25.88671875" style="11" customWidth="1"/>
    <col min="15626" max="15872" width="9" style="11"/>
    <col min="15873" max="15873" width="7.6640625" style="11" customWidth="1"/>
    <col min="15874" max="15874" width="36.109375" style="11" bestFit="1" customWidth="1"/>
    <col min="15875" max="15875" width="26.6640625" style="11" customWidth="1"/>
    <col min="15876" max="15876" width="1.88671875" style="11" customWidth="1"/>
    <col min="15877" max="15877" width="3.44140625" style="11" customWidth="1"/>
    <col min="15878" max="15878" width="26.6640625" style="11" customWidth="1"/>
    <col min="15879" max="15879" width="1.88671875" style="11" customWidth="1"/>
    <col min="15880" max="15880" width="3.44140625" style="11" customWidth="1"/>
    <col min="15881" max="15881" width="25.88671875" style="11" customWidth="1"/>
    <col min="15882" max="16128" width="9" style="11"/>
    <col min="16129" max="16129" width="7.6640625" style="11" customWidth="1"/>
    <col min="16130" max="16130" width="36.109375" style="11" bestFit="1" customWidth="1"/>
    <col min="16131" max="16131" width="26.6640625" style="11" customWidth="1"/>
    <col min="16132" max="16132" width="1.88671875" style="11" customWidth="1"/>
    <col min="16133" max="16133" width="3.44140625" style="11" customWidth="1"/>
    <col min="16134" max="16134" width="26.6640625" style="11" customWidth="1"/>
    <col min="16135" max="16135" width="1.88671875" style="11" customWidth="1"/>
    <col min="16136" max="16136" width="3.44140625" style="11" customWidth="1"/>
    <col min="16137" max="16137" width="25.88671875" style="11" customWidth="1"/>
    <col min="16138" max="16384" width="9" style="11"/>
  </cols>
  <sheetData>
    <row r="1" spans="1:9" ht="24" customHeight="1" x14ac:dyDescent="0.2">
      <c r="A1" s="127" t="s">
        <v>0</v>
      </c>
      <c r="B1" s="127"/>
    </row>
    <row r="2" spans="1:9" ht="24" customHeight="1" x14ac:dyDescent="0.2">
      <c r="A2" s="128" t="s">
        <v>1</v>
      </c>
      <c r="B2" s="128"/>
      <c r="C2" s="128"/>
      <c r="D2" s="128"/>
      <c r="E2" s="128"/>
      <c r="F2" s="128"/>
      <c r="G2" s="128"/>
      <c r="H2" s="128"/>
      <c r="I2" s="128"/>
    </row>
    <row r="3" spans="1:9" ht="24" customHeight="1" thickBot="1" x14ac:dyDescent="0.25">
      <c r="A3" s="129" t="s">
        <v>195</v>
      </c>
      <c r="B3" s="129"/>
      <c r="F3" s="130" t="s">
        <v>3</v>
      </c>
      <c r="G3" s="130"/>
      <c r="H3" s="130"/>
      <c r="I3" s="130"/>
    </row>
    <row r="4" spans="1:9" ht="28.5" customHeight="1" thickBot="1" x14ac:dyDescent="0.25">
      <c r="A4" s="131" t="s">
        <v>4</v>
      </c>
      <c r="B4" s="132"/>
      <c r="C4" s="131" t="s">
        <v>5</v>
      </c>
      <c r="D4" s="133"/>
      <c r="E4" s="132"/>
      <c r="F4" s="131" t="s">
        <v>6</v>
      </c>
      <c r="G4" s="133"/>
      <c r="H4" s="132"/>
      <c r="I4" s="75" t="s">
        <v>7</v>
      </c>
    </row>
    <row r="5" spans="1:9" ht="24" customHeight="1" x14ac:dyDescent="0.2">
      <c r="A5" s="147" t="s">
        <v>8</v>
      </c>
      <c r="B5" s="148"/>
      <c r="C5" s="19">
        <f>C7+C8+C9+C10</f>
        <v>19</v>
      </c>
      <c r="D5" s="1"/>
      <c r="E5" s="2" t="s">
        <v>9</v>
      </c>
      <c r="F5" s="19">
        <f>F7+F8+F9+F10</f>
        <v>8</v>
      </c>
      <c r="G5" s="1"/>
      <c r="H5" s="2" t="s">
        <v>9</v>
      </c>
      <c r="I5" s="145"/>
    </row>
    <row r="6" spans="1:9" ht="24" customHeight="1" x14ac:dyDescent="0.2">
      <c r="A6" s="149" t="s">
        <v>10</v>
      </c>
      <c r="B6" s="150"/>
      <c r="C6" s="3"/>
      <c r="D6" s="1"/>
      <c r="E6" s="2"/>
      <c r="F6" s="3"/>
      <c r="G6" s="1"/>
      <c r="H6" s="2"/>
      <c r="I6" s="134"/>
    </row>
    <row r="7" spans="1:9" ht="24" customHeight="1" x14ac:dyDescent="0.2">
      <c r="A7" s="149" t="s">
        <v>11</v>
      </c>
      <c r="B7" s="150"/>
      <c r="C7" s="19">
        <f>COUNTA('横浜別記様式 2（競争入札（公共工事））'!A6:A12)</f>
        <v>7</v>
      </c>
      <c r="D7" s="1"/>
      <c r="E7" s="2" t="s">
        <v>9</v>
      </c>
      <c r="F7" s="19">
        <v>4</v>
      </c>
      <c r="G7" s="1"/>
      <c r="H7" s="2" t="s">
        <v>9</v>
      </c>
      <c r="I7" s="134"/>
    </row>
    <row r="8" spans="1:9" ht="24" customHeight="1" x14ac:dyDescent="0.2">
      <c r="A8" s="149" t="s">
        <v>12</v>
      </c>
      <c r="B8" s="150"/>
      <c r="C8" s="19">
        <v>0</v>
      </c>
      <c r="D8" s="1"/>
      <c r="E8" s="2" t="s">
        <v>9</v>
      </c>
      <c r="F8" s="19">
        <v>0</v>
      </c>
      <c r="G8" s="1"/>
      <c r="H8" s="2" t="s">
        <v>9</v>
      </c>
      <c r="I8" s="134"/>
    </row>
    <row r="9" spans="1:9" ht="24" customHeight="1" x14ac:dyDescent="0.2">
      <c r="A9" s="149" t="s">
        <v>13</v>
      </c>
      <c r="B9" s="150"/>
      <c r="C9" s="19">
        <f>COUNTA('横浜別記様式 4（競争入札（物品役務等））'!A6:A16)</f>
        <v>11</v>
      </c>
      <c r="D9" s="1"/>
      <c r="E9" s="2" t="s">
        <v>9</v>
      </c>
      <c r="F9" s="19">
        <v>3</v>
      </c>
      <c r="G9" s="1"/>
      <c r="H9" s="2" t="s">
        <v>9</v>
      </c>
      <c r="I9" s="134"/>
    </row>
    <row r="10" spans="1:9" ht="24" customHeight="1" x14ac:dyDescent="0.2">
      <c r="A10" s="149" t="s">
        <v>14</v>
      </c>
      <c r="B10" s="150"/>
      <c r="C10" s="19">
        <v>1</v>
      </c>
      <c r="D10" s="1"/>
      <c r="E10" s="2" t="s">
        <v>9</v>
      </c>
      <c r="F10" s="19">
        <v>1</v>
      </c>
      <c r="G10" s="1"/>
      <c r="H10" s="2" t="s">
        <v>9</v>
      </c>
      <c r="I10" s="134"/>
    </row>
    <row r="11" spans="1:9" ht="24" customHeight="1" thickBot="1" x14ac:dyDescent="0.25">
      <c r="A11" s="149"/>
      <c r="B11" s="150"/>
      <c r="C11" s="4"/>
      <c r="D11" s="5"/>
      <c r="E11" s="6"/>
      <c r="F11" s="4"/>
      <c r="G11" s="5"/>
      <c r="H11" s="6"/>
      <c r="I11" s="135"/>
    </row>
    <row r="12" spans="1:9" ht="24" customHeight="1" x14ac:dyDescent="0.2">
      <c r="A12" s="134"/>
      <c r="B12" s="72" t="s">
        <v>15</v>
      </c>
      <c r="C12" s="19">
        <f>C14+C15+C16+C17</f>
        <v>8</v>
      </c>
      <c r="D12" s="1"/>
      <c r="E12" s="2" t="s">
        <v>9</v>
      </c>
      <c r="F12" s="136"/>
      <c r="G12" s="137"/>
      <c r="H12" s="138"/>
      <c r="I12" s="145"/>
    </row>
    <row r="13" spans="1:9" ht="24" customHeight="1" x14ac:dyDescent="0.2">
      <c r="A13" s="134"/>
      <c r="B13" s="73" t="s">
        <v>10</v>
      </c>
      <c r="C13" s="3"/>
      <c r="D13" s="1"/>
      <c r="E13" s="2"/>
      <c r="F13" s="139"/>
      <c r="G13" s="140"/>
      <c r="H13" s="141"/>
      <c r="I13" s="134"/>
    </row>
    <row r="14" spans="1:9" ht="24" customHeight="1" x14ac:dyDescent="0.2">
      <c r="A14" s="134"/>
      <c r="B14" s="73" t="s">
        <v>16</v>
      </c>
      <c r="C14" s="19">
        <v>7</v>
      </c>
      <c r="D14" s="1"/>
      <c r="E14" s="2" t="s">
        <v>9</v>
      </c>
      <c r="F14" s="139"/>
      <c r="G14" s="140"/>
      <c r="H14" s="141"/>
      <c r="I14" s="134"/>
    </row>
    <row r="15" spans="1:9" ht="24" customHeight="1" x14ac:dyDescent="0.2">
      <c r="A15" s="134"/>
      <c r="B15" s="73" t="s">
        <v>17</v>
      </c>
      <c r="C15" s="19">
        <v>0</v>
      </c>
      <c r="D15" s="1"/>
      <c r="E15" s="2" t="s">
        <v>9</v>
      </c>
      <c r="F15" s="139"/>
      <c r="G15" s="140"/>
      <c r="H15" s="141"/>
      <c r="I15" s="134"/>
    </row>
    <row r="16" spans="1:9" ht="24" customHeight="1" x14ac:dyDescent="0.2">
      <c r="A16" s="134"/>
      <c r="B16" s="73" t="s">
        <v>18</v>
      </c>
      <c r="C16" s="19">
        <v>1</v>
      </c>
      <c r="D16" s="1"/>
      <c r="E16" s="2" t="s">
        <v>9</v>
      </c>
      <c r="F16" s="139"/>
      <c r="G16" s="140"/>
      <c r="H16" s="141"/>
      <c r="I16" s="134"/>
    </row>
    <row r="17" spans="1:9" ht="24" customHeight="1" x14ac:dyDescent="0.2">
      <c r="A17" s="134"/>
      <c r="B17" s="73" t="s">
        <v>19</v>
      </c>
      <c r="C17" s="19">
        <v>0</v>
      </c>
      <c r="D17" s="1"/>
      <c r="E17" s="2" t="s">
        <v>9</v>
      </c>
      <c r="F17" s="139"/>
      <c r="G17" s="140"/>
      <c r="H17" s="141"/>
      <c r="I17" s="134"/>
    </row>
    <row r="18" spans="1:9" ht="24" customHeight="1" x14ac:dyDescent="0.2">
      <c r="A18" s="134"/>
      <c r="B18" s="7"/>
      <c r="C18" s="8"/>
      <c r="D18" s="1"/>
      <c r="E18" s="2"/>
      <c r="F18" s="139"/>
      <c r="G18" s="140"/>
      <c r="H18" s="141"/>
      <c r="I18" s="134"/>
    </row>
    <row r="19" spans="1:9" ht="24" customHeight="1" x14ac:dyDescent="0.2">
      <c r="A19" s="134"/>
      <c r="B19" s="7"/>
      <c r="C19" s="8"/>
      <c r="D19" s="1"/>
      <c r="E19" s="2"/>
      <c r="F19" s="139"/>
      <c r="G19" s="140"/>
      <c r="H19" s="141"/>
      <c r="I19" s="134"/>
    </row>
    <row r="20" spans="1:9" ht="24" customHeight="1" x14ac:dyDescent="0.2">
      <c r="A20" s="134"/>
      <c r="B20" s="7"/>
      <c r="C20" s="8"/>
      <c r="D20" s="1"/>
      <c r="E20" s="2"/>
      <c r="F20" s="139"/>
      <c r="G20" s="140"/>
      <c r="H20" s="141"/>
      <c r="I20" s="134"/>
    </row>
    <row r="21" spans="1:9" ht="24" customHeight="1" thickBot="1" x14ac:dyDescent="0.25">
      <c r="A21" s="135"/>
      <c r="B21" s="9"/>
      <c r="C21" s="4"/>
      <c r="D21" s="5"/>
      <c r="E21" s="6"/>
      <c r="F21" s="142"/>
      <c r="G21" s="143"/>
      <c r="H21" s="144"/>
      <c r="I21" s="135"/>
    </row>
    <row r="22" spans="1:9" ht="24" customHeight="1" x14ac:dyDescent="0.2">
      <c r="A22" s="146" t="s">
        <v>20</v>
      </c>
      <c r="B22" s="146"/>
      <c r="C22" s="146"/>
      <c r="D22" s="146"/>
      <c r="E22" s="146"/>
      <c r="F22" s="146"/>
      <c r="G22" s="146"/>
      <c r="H22" s="146"/>
      <c r="I22" s="146"/>
    </row>
    <row r="23" spans="1:9" x14ac:dyDescent="0.2">
      <c r="A23" s="20"/>
    </row>
    <row r="24" spans="1:9" x14ac:dyDescent="0.2">
      <c r="A24" s="20"/>
    </row>
  </sheetData>
  <mergeCells count="19">
    <mergeCell ref="A12:A21"/>
    <mergeCell ref="F12:H21"/>
    <mergeCell ref="I12:I21"/>
    <mergeCell ref="A22:I22"/>
    <mergeCell ref="A5:B5"/>
    <mergeCell ref="I5:I11"/>
    <mergeCell ref="A6:B6"/>
    <mergeCell ref="A7:B7"/>
    <mergeCell ref="A8:B8"/>
    <mergeCell ref="A9:B9"/>
    <mergeCell ref="A10:B10"/>
    <mergeCell ref="A11:B11"/>
    <mergeCell ref="A1:B1"/>
    <mergeCell ref="A2:I2"/>
    <mergeCell ref="A3:B3"/>
    <mergeCell ref="F3:I3"/>
    <mergeCell ref="A4:B4"/>
    <mergeCell ref="C4:E4"/>
    <mergeCell ref="F4:H4"/>
  </mergeCells>
  <phoneticPr fontId="2"/>
  <pageMargins left="0.70866141732283472" right="0.70866141732283472" top="0.74803149606299213" bottom="0.74803149606299213" header="0.31496062992125984" footer="0.31496062992125984"/>
  <pageSetup paperSize="9" scale="9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46732-8EEE-4FEC-9D5F-76FFE92B1E92}">
  <sheetPr>
    <tabColor theme="8" tint="0.39997558519241921"/>
    <pageSetUpPr fitToPage="1"/>
  </sheetPr>
  <dimension ref="A1:K15"/>
  <sheetViews>
    <sheetView view="pageBreakPreview" zoomScale="85" zoomScaleNormal="100" zoomScaleSheetLayoutView="85" workbookViewId="0">
      <selection activeCell="I7" sqref="I7"/>
    </sheetView>
  </sheetViews>
  <sheetFormatPr defaultColWidth="9" defaultRowHeight="13.2" x14ac:dyDescent="0.2"/>
  <cols>
    <col min="1" max="1" width="31.44140625" style="11" customWidth="1"/>
    <col min="2" max="2" width="28.5546875" style="74" customWidth="1"/>
    <col min="3" max="3" width="17.33203125" style="11" customWidth="1"/>
    <col min="4" max="4" width="27.109375" style="11" customWidth="1"/>
    <col min="5" max="5" width="21.21875" style="11" customWidth="1"/>
    <col min="6" max="6" width="17.33203125" style="11" customWidth="1"/>
    <col min="7" max="7" width="14.6640625" style="74" customWidth="1"/>
    <col min="8" max="8" width="17.21875" style="11" customWidth="1"/>
    <col min="9" max="9" width="9.109375" style="11" customWidth="1"/>
    <col min="10" max="10" width="6.44140625" style="11" bestFit="1" customWidth="1"/>
    <col min="11" max="11" width="9.77734375" style="11" customWidth="1"/>
    <col min="12" max="253" width="9" style="11"/>
    <col min="254" max="254" width="31.44140625" style="11" customWidth="1"/>
    <col min="255" max="255" width="28.5546875" style="11" customWidth="1"/>
    <col min="256" max="256" width="17.33203125" style="11" customWidth="1"/>
    <col min="257" max="257" width="27.109375" style="11" customWidth="1"/>
    <col min="258" max="258" width="21.21875" style="11" customWidth="1"/>
    <col min="259" max="259" width="17.33203125" style="11" customWidth="1"/>
    <col min="260" max="260" width="14.6640625" style="11" customWidth="1"/>
    <col min="261" max="261" width="17.21875" style="11" customWidth="1"/>
    <col min="262" max="262" width="9.109375" style="11" customWidth="1"/>
    <col min="263" max="263" width="6.44140625" style="11" bestFit="1" customWidth="1"/>
    <col min="264" max="264" width="9.77734375" style="11" customWidth="1"/>
    <col min="265" max="509" width="9" style="11"/>
    <col min="510" max="510" width="31.44140625" style="11" customWidth="1"/>
    <col min="511" max="511" width="28.5546875" style="11" customWidth="1"/>
    <col min="512" max="512" width="17.33203125" style="11" customWidth="1"/>
    <col min="513" max="513" width="27.109375" style="11" customWidth="1"/>
    <col min="514" max="514" width="21.21875" style="11" customWidth="1"/>
    <col min="515" max="515" width="17.33203125" style="11" customWidth="1"/>
    <col min="516" max="516" width="14.6640625" style="11" customWidth="1"/>
    <col min="517" max="517" width="17.21875" style="11" customWidth="1"/>
    <col min="518" max="518" width="9.109375" style="11" customWidth="1"/>
    <col min="519" max="519" width="6.44140625" style="11" bestFit="1" customWidth="1"/>
    <col min="520" max="520" width="9.77734375" style="11" customWidth="1"/>
    <col min="521" max="765" width="9" style="11"/>
    <col min="766" max="766" width="31.44140625" style="11" customWidth="1"/>
    <col min="767" max="767" width="28.5546875" style="11" customWidth="1"/>
    <col min="768" max="768" width="17.33203125" style="11" customWidth="1"/>
    <col min="769" max="769" width="27.109375" style="11" customWidth="1"/>
    <col min="770" max="770" width="21.21875" style="11" customWidth="1"/>
    <col min="771" max="771" width="17.33203125" style="11" customWidth="1"/>
    <col min="772" max="772" width="14.6640625" style="11" customWidth="1"/>
    <col min="773" max="773" width="17.21875" style="11" customWidth="1"/>
    <col min="774" max="774" width="9.109375" style="11" customWidth="1"/>
    <col min="775" max="775" width="6.44140625" style="11" bestFit="1" customWidth="1"/>
    <col min="776" max="776" width="9.77734375" style="11" customWidth="1"/>
    <col min="777" max="1021" width="9" style="11"/>
    <col min="1022" max="1022" width="31.44140625" style="11" customWidth="1"/>
    <col min="1023" max="1023" width="28.5546875" style="11" customWidth="1"/>
    <col min="1024" max="1024" width="17.33203125" style="11" customWidth="1"/>
    <col min="1025" max="1025" width="27.109375" style="11" customWidth="1"/>
    <col min="1026" max="1026" width="21.21875" style="11" customWidth="1"/>
    <col min="1027" max="1027" width="17.33203125" style="11" customWidth="1"/>
    <col min="1028" max="1028" width="14.6640625" style="11" customWidth="1"/>
    <col min="1029" max="1029" width="17.21875" style="11" customWidth="1"/>
    <col min="1030" max="1030" width="9.109375" style="11" customWidth="1"/>
    <col min="1031" max="1031" width="6.44140625" style="11" bestFit="1" customWidth="1"/>
    <col min="1032" max="1032" width="9.77734375" style="11" customWidth="1"/>
    <col min="1033" max="1277" width="9" style="11"/>
    <col min="1278" max="1278" width="31.44140625" style="11" customWidth="1"/>
    <col min="1279" max="1279" width="28.5546875" style="11" customWidth="1"/>
    <col min="1280" max="1280" width="17.33203125" style="11" customWidth="1"/>
    <col min="1281" max="1281" width="27.109375" style="11" customWidth="1"/>
    <col min="1282" max="1282" width="21.21875" style="11" customWidth="1"/>
    <col min="1283" max="1283" width="17.33203125" style="11" customWidth="1"/>
    <col min="1284" max="1284" width="14.6640625" style="11" customWidth="1"/>
    <col min="1285" max="1285" width="17.21875" style="11" customWidth="1"/>
    <col min="1286" max="1286" width="9.109375" style="11" customWidth="1"/>
    <col min="1287" max="1287" width="6.44140625" style="11" bestFit="1" customWidth="1"/>
    <col min="1288" max="1288" width="9.77734375" style="11" customWidth="1"/>
    <col min="1289" max="1533" width="9" style="11"/>
    <col min="1534" max="1534" width="31.44140625" style="11" customWidth="1"/>
    <col min="1535" max="1535" width="28.5546875" style="11" customWidth="1"/>
    <col min="1536" max="1536" width="17.33203125" style="11" customWidth="1"/>
    <col min="1537" max="1537" width="27.109375" style="11" customWidth="1"/>
    <col min="1538" max="1538" width="21.21875" style="11" customWidth="1"/>
    <col min="1539" max="1539" width="17.33203125" style="11" customWidth="1"/>
    <col min="1540" max="1540" width="14.6640625" style="11" customWidth="1"/>
    <col min="1541" max="1541" width="17.21875" style="11" customWidth="1"/>
    <col min="1542" max="1542" width="9.109375" style="11" customWidth="1"/>
    <col min="1543" max="1543" width="6.44140625" style="11" bestFit="1" customWidth="1"/>
    <col min="1544" max="1544" width="9.77734375" style="11" customWidth="1"/>
    <col min="1545" max="1789" width="9" style="11"/>
    <col min="1790" max="1790" width="31.44140625" style="11" customWidth="1"/>
    <col min="1791" max="1791" width="28.5546875" style="11" customWidth="1"/>
    <col min="1792" max="1792" width="17.33203125" style="11" customWidth="1"/>
    <col min="1793" max="1793" width="27.109375" style="11" customWidth="1"/>
    <col min="1794" max="1794" width="21.21875" style="11" customWidth="1"/>
    <col min="1795" max="1795" width="17.33203125" style="11" customWidth="1"/>
    <col min="1796" max="1796" width="14.6640625" style="11" customWidth="1"/>
    <col min="1797" max="1797" width="17.21875" style="11" customWidth="1"/>
    <col min="1798" max="1798" width="9.109375" style="11" customWidth="1"/>
    <col min="1799" max="1799" width="6.44140625" style="11" bestFit="1" customWidth="1"/>
    <col min="1800" max="1800" width="9.77734375" style="11" customWidth="1"/>
    <col min="1801" max="2045" width="9" style="11"/>
    <col min="2046" max="2046" width="31.44140625" style="11" customWidth="1"/>
    <col min="2047" max="2047" width="28.5546875" style="11" customWidth="1"/>
    <col min="2048" max="2048" width="17.33203125" style="11" customWidth="1"/>
    <col min="2049" max="2049" width="27.109375" style="11" customWidth="1"/>
    <col min="2050" max="2050" width="21.21875" style="11" customWidth="1"/>
    <col min="2051" max="2051" width="17.33203125" style="11" customWidth="1"/>
    <col min="2052" max="2052" width="14.6640625" style="11" customWidth="1"/>
    <col min="2053" max="2053" width="17.21875" style="11" customWidth="1"/>
    <col min="2054" max="2054" width="9.109375" style="11" customWidth="1"/>
    <col min="2055" max="2055" width="6.44140625" style="11" bestFit="1" customWidth="1"/>
    <col min="2056" max="2056" width="9.77734375" style="11" customWidth="1"/>
    <col min="2057" max="2301" width="9" style="11"/>
    <col min="2302" max="2302" width="31.44140625" style="11" customWidth="1"/>
    <col min="2303" max="2303" width="28.5546875" style="11" customWidth="1"/>
    <col min="2304" max="2304" width="17.33203125" style="11" customWidth="1"/>
    <col min="2305" max="2305" width="27.109375" style="11" customWidth="1"/>
    <col min="2306" max="2306" width="21.21875" style="11" customWidth="1"/>
    <col min="2307" max="2307" width="17.33203125" style="11" customWidth="1"/>
    <col min="2308" max="2308" width="14.6640625" style="11" customWidth="1"/>
    <col min="2309" max="2309" width="17.21875" style="11" customWidth="1"/>
    <col min="2310" max="2310" width="9.109375" style="11" customWidth="1"/>
    <col min="2311" max="2311" width="6.44140625" style="11" bestFit="1" customWidth="1"/>
    <col min="2312" max="2312" width="9.77734375" style="11" customWidth="1"/>
    <col min="2313" max="2557" width="9" style="11"/>
    <col min="2558" max="2558" width="31.44140625" style="11" customWidth="1"/>
    <col min="2559" max="2559" width="28.5546875" style="11" customWidth="1"/>
    <col min="2560" max="2560" width="17.33203125" style="11" customWidth="1"/>
    <col min="2561" max="2561" width="27.109375" style="11" customWidth="1"/>
    <col min="2562" max="2562" width="21.21875" style="11" customWidth="1"/>
    <col min="2563" max="2563" width="17.33203125" style="11" customWidth="1"/>
    <col min="2564" max="2564" width="14.6640625" style="11" customWidth="1"/>
    <col min="2565" max="2565" width="17.21875" style="11" customWidth="1"/>
    <col min="2566" max="2566" width="9.109375" style="11" customWidth="1"/>
    <col min="2567" max="2567" width="6.44140625" style="11" bestFit="1" customWidth="1"/>
    <col min="2568" max="2568" width="9.77734375" style="11" customWidth="1"/>
    <col min="2569" max="2813" width="9" style="11"/>
    <col min="2814" max="2814" width="31.44140625" style="11" customWidth="1"/>
    <col min="2815" max="2815" width="28.5546875" style="11" customWidth="1"/>
    <col min="2816" max="2816" width="17.33203125" style="11" customWidth="1"/>
    <col min="2817" max="2817" width="27.109375" style="11" customWidth="1"/>
    <col min="2818" max="2818" width="21.21875" style="11" customWidth="1"/>
    <col min="2819" max="2819" width="17.33203125" style="11" customWidth="1"/>
    <col min="2820" max="2820" width="14.6640625" style="11" customWidth="1"/>
    <col min="2821" max="2821" width="17.21875" style="11" customWidth="1"/>
    <col min="2822" max="2822" width="9.109375" style="11" customWidth="1"/>
    <col min="2823" max="2823" width="6.44140625" style="11" bestFit="1" customWidth="1"/>
    <col min="2824" max="2824" width="9.77734375" style="11" customWidth="1"/>
    <col min="2825" max="3069" width="9" style="11"/>
    <col min="3070" max="3070" width="31.44140625" style="11" customWidth="1"/>
    <col min="3071" max="3071" width="28.5546875" style="11" customWidth="1"/>
    <col min="3072" max="3072" width="17.33203125" style="11" customWidth="1"/>
    <col min="3073" max="3073" width="27.109375" style="11" customWidth="1"/>
    <col min="3074" max="3074" width="21.21875" style="11" customWidth="1"/>
    <col min="3075" max="3075" width="17.33203125" style="11" customWidth="1"/>
    <col min="3076" max="3076" width="14.6640625" style="11" customWidth="1"/>
    <col min="3077" max="3077" width="17.21875" style="11" customWidth="1"/>
    <col min="3078" max="3078" width="9.109375" style="11" customWidth="1"/>
    <col min="3079" max="3079" width="6.44140625" style="11" bestFit="1" customWidth="1"/>
    <col min="3080" max="3080" width="9.77734375" style="11" customWidth="1"/>
    <col min="3081" max="3325" width="9" style="11"/>
    <col min="3326" max="3326" width="31.44140625" style="11" customWidth="1"/>
    <col min="3327" max="3327" width="28.5546875" style="11" customWidth="1"/>
    <col min="3328" max="3328" width="17.33203125" style="11" customWidth="1"/>
    <col min="3329" max="3329" width="27.109375" style="11" customWidth="1"/>
    <col min="3330" max="3330" width="21.21875" style="11" customWidth="1"/>
    <col min="3331" max="3331" width="17.33203125" style="11" customWidth="1"/>
    <col min="3332" max="3332" width="14.6640625" style="11" customWidth="1"/>
    <col min="3333" max="3333" width="17.21875" style="11" customWidth="1"/>
    <col min="3334" max="3334" width="9.109375" style="11" customWidth="1"/>
    <col min="3335" max="3335" width="6.44140625" style="11" bestFit="1" customWidth="1"/>
    <col min="3336" max="3336" width="9.77734375" style="11" customWidth="1"/>
    <col min="3337" max="3581" width="9" style="11"/>
    <col min="3582" max="3582" width="31.44140625" style="11" customWidth="1"/>
    <col min="3583" max="3583" width="28.5546875" style="11" customWidth="1"/>
    <col min="3584" max="3584" width="17.33203125" style="11" customWidth="1"/>
    <col min="3585" max="3585" width="27.109375" style="11" customWidth="1"/>
    <col min="3586" max="3586" width="21.21875" style="11" customWidth="1"/>
    <col min="3587" max="3587" width="17.33203125" style="11" customWidth="1"/>
    <col min="3588" max="3588" width="14.6640625" style="11" customWidth="1"/>
    <col min="3589" max="3589" width="17.21875" style="11" customWidth="1"/>
    <col min="3590" max="3590" width="9.109375" style="11" customWidth="1"/>
    <col min="3591" max="3591" width="6.44140625" style="11" bestFit="1" customWidth="1"/>
    <col min="3592" max="3592" width="9.77734375" style="11" customWidth="1"/>
    <col min="3593" max="3837" width="9" style="11"/>
    <col min="3838" max="3838" width="31.44140625" style="11" customWidth="1"/>
    <col min="3839" max="3839" width="28.5546875" style="11" customWidth="1"/>
    <col min="3840" max="3840" width="17.33203125" style="11" customWidth="1"/>
    <col min="3841" max="3841" width="27.109375" style="11" customWidth="1"/>
    <col min="3842" max="3842" width="21.21875" style="11" customWidth="1"/>
    <col min="3843" max="3843" width="17.33203125" style="11" customWidth="1"/>
    <col min="3844" max="3844" width="14.6640625" style="11" customWidth="1"/>
    <col min="3845" max="3845" width="17.21875" style="11" customWidth="1"/>
    <col min="3846" max="3846" width="9.109375" style="11" customWidth="1"/>
    <col min="3847" max="3847" width="6.44140625" style="11" bestFit="1" customWidth="1"/>
    <col min="3848" max="3848" width="9.77734375" style="11" customWidth="1"/>
    <col min="3849" max="4093" width="9" style="11"/>
    <col min="4094" max="4094" width="31.44140625" style="11" customWidth="1"/>
    <col min="4095" max="4095" width="28.5546875" style="11" customWidth="1"/>
    <col min="4096" max="4096" width="17.33203125" style="11" customWidth="1"/>
    <col min="4097" max="4097" width="27.109375" style="11" customWidth="1"/>
    <col min="4098" max="4098" width="21.21875" style="11" customWidth="1"/>
    <col min="4099" max="4099" width="17.33203125" style="11" customWidth="1"/>
    <col min="4100" max="4100" width="14.6640625" style="11" customWidth="1"/>
    <col min="4101" max="4101" width="17.21875" style="11" customWidth="1"/>
    <col min="4102" max="4102" width="9.109375" style="11" customWidth="1"/>
    <col min="4103" max="4103" width="6.44140625" style="11" bestFit="1" customWidth="1"/>
    <col min="4104" max="4104" width="9.77734375" style="11" customWidth="1"/>
    <col min="4105" max="4349" width="9" style="11"/>
    <col min="4350" max="4350" width="31.44140625" style="11" customWidth="1"/>
    <col min="4351" max="4351" width="28.5546875" style="11" customWidth="1"/>
    <col min="4352" max="4352" width="17.33203125" style="11" customWidth="1"/>
    <col min="4353" max="4353" width="27.109375" style="11" customWidth="1"/>
    <col min="4354" max="4354" width="21.21875" style="11" customWidth="1"/>
    <col min="4355" max="4355" width="17.33203125" style="11" customWidth="1"/>
    <col min="4356" max="4356" width="14.6640625" style="11" customWidth="1"/>
    <col min="4357" max="4357" width="17.21875" style="11" customWidth="1"/>
    <col min="4358" max="4358" width="9.109375" style="11" customWidth="1"/>
    <col min="4359" max="4359" width="6.44140625" style="11" bestFit="1" customWidth="1"/>
    <col min="4360" max="4360" width="9.77734375" style="11" customWidth="1"/>
    <col min="4361" max="4605" width="9" style="11"/>
    <col min="4606" max="4606" width="31.44140625" style="11" customWidth="1"/>
    <col min="4607" max="4607" width="28.5546875" style="11" customWidth="1"/>
    <col min="4608" max="4608" width="17.33203125" style="11" customWidth="1"/>
    <col min="4609" max="4609" width="27.109375" style="11" customWidth="1"/>
    <col min="4610" max="4610" width="21.21875" style="11" customWidth="1"/>
    <col min="4611" max="4611" width="17.33203125" style="11" customWidth="1"/>
    <col min="4612" max="4612" width="14.6640625" style="11" customWidth="1"/>
    <col min="4613" max="4613" width="17.21875" style="11" customWidth="1"/>
    <col min="4614" max="4614" width="9.109375" style="11" customWidth="1"/>
    <col min="4615" max="4615" width="6.44140625" style="11" bestFit="1" customWidth="1"/>
    <col min="4616" max="4616" width="9.77734375" style="11" customWidth="1"/>
    <col min="4617" max="4861" width="9" style="11"/>
    <col min="4862" max="4862" width="31.44140625" style="11" customWidth="1"/>
    <col min="4863" max="4863" width="28.5546875" style="11" customWidth="1"/>
    <col min="4864" max="4864" width="17.33203125" style="11" customWidth="1"/>
    <col min="4865" max="4865" width="27.109375" style="11" customWidth="1"/>
    <col min="4866" max="4866" width="21.21875" style="11" customWidth="1"/>
    <col min="4867" max="4867" width="17.33203125" style="11" customWidth="1"/>
    <col min="4868" max="4868" width="14.6640625" style="11" customWidth="1"/>
    <col min="4869" max="4869" width="17.21875" style="11" customWidth="1"/>
    <col min="4870" max="4870" width="9.109375" style="11" customWidth="1"/>
    <col min="4871" max="4871" width="6.44140625" style="11" bestFit="1" customWidth="1"/>
    <col min="4872" max="4872" width="9.77734375" style="11" customWidth="1"/>
    <col min="4873" max="5117" width="9" style="11"/>
    <col min="5118" max="5118" width="31.44140625" style="11" customWidth="1"/>
    <col min="5119" max="5119" width="28.5546875" style="11" customWidth="1"/>
    <col min="5120" max="5120" width="17.33203125" style="11" customWidth="1"/>
    <col min="5121" max="5121" width="27.109375" style="11" customWidth="1"/>
    <col min="5122" max="5122" width="21.21875" style="11" customWidth="1"/>
    <col min="5123" max="5123" width="17.33203125" style="11" customWidth="1"/>
    <col min="5124" max="5124" width="14.6640625" style="11" customWidth="1"/>
    <col min="5125" max="5125" width="17.21875" style="11" customWidth="1"/>
    <col min="5126" max="5126" width="9.109375" style="11" customWidth="1"/>
    <col min="5127" max="5127" width="6.44140625" style="11" bestFit="1" customWidth="1"/>
    <col min="5128" max="5128" width="9.77734375" style="11" customWidth="1"/>
    <col min="5129" max="5373" width="9" style="11"/>
    <col min="5374" max="5374" width="31.44140625" style="11" customWidth="1"/>
    <col min="5375" max="5375" width="28.5546875" style="11" customWidth="1"/>
    <col min="5376" max="5376" width="17.33203125" style="11" customWidth="1"/>
    <col min="5377" max="5377" width="27.109375" style="11" customWidth="1"/>
    <col min="5378" max="5378" width="21.21875" style="11" customWidth="1"/>
    <col min="5379" max="5379" width="17.33203125" style="11" customWidth="1"/>
    <col min="5380" max="5380" width="14.6640625" style="11" customWidth="1"/>
    <col min="5381" max="5381" width="17.21875" style="11" customWidth="1"/>
    <col min="5382" max="5382" width="9.109375" style="11" customWidth="1"/>
    <col min="5383" max="5383" width="6.44140625" style="11" bestFit="1" customWidth="1"/>
    <col min="5384" max="5384" width="9.77734375" style="11" customWidth="1"/>
    <col min="5385" max="5629" width="9" style="11"/>
    <col min="5630" max="5630" width="31.44140625" style="11" customWidth="1"/>
    <col min="5631" max="5631" width="28.5546875" style="11" customWidth="1"/>
    <col min="5632" max="5632" width="17.33203125" style="11" customWidth="1"/>
    <col min="5633" max="5633" width="27.109375" style="11" customWidth="1"/>
    <col min="5634" max="5634" width="21.21875" style="11" customWidth="1"/>
    <col min="5635" max="5635" width="17.33203125" style="11" customWidth="1"/>
    <col min="5636" max="5636" width="14.6640625" style="11" customWidth="1"/>
    <col min="5637" max="5637" width="17.21875" style="11" customWidth="1"/>
    <col min="5638" max="5638" width="9.109375" style="11" customWidth="1"/>
    <col min="5639" max="5639" width="6.44140625" style="11" bestFit="1" customWidth="1"/>
    <col min="5640" max="5640" width="9.77734375" style="11" customWidth="1"/>
    <col min="5641" max="5885" width="9" style="11"/>
    <col min="5886" max="5886" width="31.44140625" style="11" customWidth="1"/>
    <col min="5887" max="5887" width="28.5546875" style="11" customWidth="1"/>
    <col min="5888" max="5888" width="17.33203125" style="11" customWidth="1"/>
    <col min="5889" max="5889" width="27.109375" style="11" customWidth="1"/>
    <col min="5890" max="5890" width="21.21875" style="11" customWidth="1"/>
    <col min="5891" max="5891" width="17.33203125" style="11" customWidth="1"/>
    <col min="5892" max="5892" width="14.6640625" style="11" customWidth="1"/>
    <col min="5893" max="5893" width="17.21875" style="11" customWidth="1"/>
    <col min="5894" max="5894" width="9.109375" style="11" customWidth="1"/>
    <col min="5895" max="5895" width="6.44140625" style="11" bestFit="1" customWidth="1"/>
    <col min="5896" max="5896" width="9.77734375" style="11" customWidth="1"/>
    <col min="5897" max="6141" width="9" style="11"/>
    <col min="6142" max="6142" width="31.44140625" style="11" customWidth="1"/>
    <col min="6143" max="6143" width="28.5546875" style="11" customWidth="1"/>
    <col min="6144" max="6144" width="17.33203125" style="11" customWidth="1"/>
    <col min="6145" max="6145" width="27.109375" style="11" customWidth="1"/>
    <col min="6146" max="6146" width="21.21875" style="11" customWidth="1"/>
    <col min="6147" max="6147" width="17.33203125" style="11" customWidth="1"/>
    <col min="6148" max="6148" width="14.6640625" style="11" customWidth="1"/>
    <col min="6149" max="6149" width="17.21875" style="11" customWidth="1"/>
    <col min="6150" max="6150" width="9.109375" style="11" customWidth="1"/>
    <col min="6151" max="6151" width="6.44140625" style="11" bestFit="1" customWidth="1"/>
    <col min="6152" max="6152" width="9.77734375" style="11" customWidth="1"/>
    <col min="6153" max="6397" width="9" style="11"/>
    <col min="6398" max="6398" width="31.44140625" style="11" customWidth="1"/>
    <col min="6399" max="6399" width="28.5546875" style="11" customWidth="1"/>
    <col min="6400" max="6400" width="17.33203125" style="11" customWidth="1"/>
    <col min="6401" max="6401" width="27.109375" style="11" customWidth="1"/>
    <col min="6402" max="6402" width="21.21875" style="11" customWidth="1"/>
    <col min="6403" max="6403" width="17.33203125" style="11" customWidth="1"/>
    <col min="6404" max="6404" width="14.6640625" style="11" customWidth="1"/>
    <col min="6405" max="6405" width="17.21875" style="11" customWidth="1"/>
    <col min="6406" max="6406" width="9.109375" style="11" customWidth="1"/>
    <col min="6407" max="6407" width="6.44140625" style="11" bestFit="1" customWidth="1"/>
    <col min="6408" max="6408" width="9.77734375" style="11" customWidth="1"/>
    <col min="6409" max="6653" width="9" style="11"/>
    <col min="6654" max="6654" width="31.44140625" style="11" customWidth="1"/>
    <col min="6655" max="6655" width="28.5546875" style="11" customWidth="1"/>
    <col min="6656" max="6656" width="17.33203125" style="11" customWidth="1"/>
    <col min="6657" max="6657" width="27.109375" style="11" customWidth="1"/>
    <col min="6658" max="6658" width="21.21875" style="11" customWidth="1"/>
    <col min="6659" max="6659" width="17.33203125" style="11" customWidth="1"/>
    <col min="6660" max="6660" width="14.6640625" style="11" customWidth="1"/>
    <col min="6661" max="6661" width="17.21875" style="11" customWidth="1"/>
    <col min="6662" max="6662" width="9.109375" style="11" customWidth="1"/>
    <col min="6663" max="6663" width="6.44140625" style="11" bestFit="1" customWidth="1"/>
    <col min="6664" max="6664" width="9.77734375" style="11" customWidth="1"/>
    <col min="6665" max="6909" width="9" style="11"/>
    <col min="6910" max="6910" width="31.44140625" style="11" customWidth="1"/>
    <col min="6911" max="6911" width="28.5546875" style="11" customWidth="1"/>
    <col min="6912" max="6912" width="17.33203125" style="11" customWidth="1"/>
    <col min="6913" max="6913" width="27.109375" style="11" customWidth="1"/>
    <col min="6914" max="6914" width="21.21875" style="11" customWidth="1"/>
    <col min="6915" max="6915" width="17.33203125" style="11" customWidth="1"/>
    <col min="6916" max="6916" width="14.6640625" style="11" customWidth="1"/>
    <col min="6917" max="6917" width="17.21875" style="11" customWidth="1"/>
    <col min="6918" max="6918" width="9.109375" style="11" customWidth="1"/>
    <col min="6919" max="6919" width="6.44140625" style="11" bestFit="1" customWidth="1"/>
    <col min="6920" max="6920" width="9.77734375" style="11" customWidth="1"/>
    <col min="6921" max="7165" width="9" style="11"/>
    <col min="7166" max="7166" width="31.44140625" style="11" customWidth="1"/>
    <col min="7167" max="7167" width="28.5546875" style="11" customWidth="1"/>
    <col min="7168" max="7168" width="17.33203125" style="11" customWidth="1"/>
    <col min="7169" max="7169" width="27.109375" style="11" customWidth="1"/>
    <col min="7170" max="7170" width="21.21875" style="11" customWidth="1"/>
    <col min="7171" max="7171" width="17.33203125" style="11" customWidth="1"/>
    <col min="7172" max="7172" width="14.6640625" style="11" customWidth="1"/>
    <col min="7173" max="7173" width="17.21875" style="11" customWidth="1"/>
    <col min="7174" max="7174" width="9.109375" style="11" customWidth="1"/>
    <col min="7175" max="7175" width="6.44140625" style="11" bestFit="1" customWidth="1"/>
    <col min="7176" max="7176" width="9.77734375" style="11" customWidth="1"/>
    <col min="7177" max="7421" width="9" style="11"/>
    <col min="7422" max="7422" width="31.44140625" style="11" customWidth="1"/>
    <col min="7423" max="7423" width="28.5546875" style="11" customWidth="1"/>
    <col min="7424" max="7424" width="17.33203125" style="11" customWidth="1"/>
    <col min="7425" max="7425" width="27.109375" style="11" customWidth="1"/>
    <col min="7426" max="7426" width="21.21875" style="11" customWidth="1"/>
    <col min="7427" max="7427" width="17.33203125" style="11" customWidth="1"/>
    <col min="7428" max="7428" width="14.6640625" style="11" customWidth="1"/>
    <col min="7429" max="7429" width="17.21875" style="11" customWidth="1"/>
    <col min="7430" max="7430" width="9.109375" style="11" customWidth="1"/>
    <col min="7431" max="7431" width="6.44140625" style="11" bestFit="1" customWidth="1"/>
    <col min="7432" max="7432" width="9.77734375" style="11" customWidth="1"/>
    <col min="7433" max="7677" width="9" style="11"/>
    <col min="7678" max="7678" width="31.44140625" style="11" customWidth="1"/>
    <col min="7679" max="7679" width="28.5546875" style="11" customWidth="1"/>
    <col min="7680" max="7680" width="17.33203125" style="11" customWidth="1"/>
    <col min="7681" max="7681" width="27.109375" style="11" customWidth="1"/>
    <col min="7682" max="7682" width="21.21875" style="11" customWidth="1"/>
    <col min="7683" max="7683" width="17.33203125" style="11" customWidth="1"/>
    <col min="7684" max="7684" width="14.6640625" style="11" customWidth="1"/>
    <col min="7685" max="7685" width="17.21875" style="11" customWidth="1"/>
    <col min="7686" max="7686" width="9.109375" style="11" customWidth="1"/>
    <col min="7687" max="7687" width="6.44140625" style="11" bestFit="1" customWidth="1"/>
    <col min="7688" max="7688" width="9.77734375" style="11" customWidth="1"/>
    <col min="7689" max="7933" width="9" style="11"/>
    <col min="7934" max="7934" width="31.44140625" style="11" customWidth="1"/>
    <col min="7935" max="7935" width="28.5546875" style="11" customWidth="1"/>
    <col min="7936" max="7936" width="17.33203125" style="11" customWidth="1"/>
    <col min="7937" max="7937" width="27.109375" style="11" customWidth="1"/>
    <col min="7938" max="7938" width="21.21875" style="11" customWidth="1"/>
    <col min="7939" max="7939" width="17.33203125" style="11" customWidth="1"/>
    <col min="7940" max="7940" width="14.6640625" style="11" customWidth="1"/>
    <col min="7941" max="7941" width="17.21875" style="11" customWidth="1"/>
    <col min="7942" max="7942" width="9.109375" style="11" customWidth="1"/>
    <col min="7943" max="7943" width="6.44140625" style="11" bestFit="1" customWidth="1"/>
    <col min="7944" max="7944" width="9.77734375" style="11" customWidth="1"/>
    <col min="7945" max="8189" width="9" style="11"/>
    <col min="8190" max="8190" width="31.44140625" style="11" customWidth="1"/>
    <col min="8191" max="8191" width="28.5546875" style="11" customWidth="1"/>
    <col min="8192" max="8192" width="17.33203125" style="11" customWidth="1"/>
    <col min="8193" max="8193" width="27.109375" style="11" customWidth="1"/>
    <col min="8194" max="8194" width="21.21875" style="11" customWidth="1"/>
    <col min="8195" max="8195" width="17.33203125" style="11" customWidth="1"/>
    <col min="8196" max="8196" width="14.6640625" style="11" customWidth="1"/>
    <col min="8197" max="8197" width="17.21875" style="11" customWidth="1"/>
    <col min="8198" max="8198" width="9.109375" style="11" customWidth="1"/>
    <col min="8199" max="8199" width="6.44140625" style="11" bestFit="1" customWidth="1"/>
    <col min="8200" max="8200" width="9.77734375" style="11" customWidth="1"/>
    <col min="8201" max="8445" width="9" style="11"/>
    <col min="8446" max="8446" width="31.44140625" style="11" customWidth="1"/>
    <col min="8447" max="8447" width="28.5546875" style="11" customWidth="1"/>
    <col min="8448" max="8448" width="17.33203125" style="11" customWidth="1"/>
    <col min="8449" max="8449" width="27.109375" style="11" customWidth="1"/>
    <col min="8450" max="8450" width="21.21875" style="11" customWidth="1"/>
    <col min="8451" max="8451" width="17.33203125" style="11" customWidth="1"/>
    <col min="8452" max="8452" width="14.6640625" style="11" customWidth="1"/>
    <col min="8453" max="8453" width="17.21875" style="11" customWidth="1"/>
    <col min="8454" max="8454" width="9.109375" style="11" customWidth="1"/>
    <col min="8455" max="8455" width="6.44140625" style="11" bestFit="1" customWidth="1"/>
    <col min="8456" max="8456" width="9.77734375" style="11" customWidth="1"/>
    <col min="8457" max="8701" width="9" style="11"/>
    <col min="8702" max="8702" width="31.44140625" style="11" customWidth="1"/>
    <col min="8703" max="8703" width="28.5546875" style="11" customWidth="1"/>
    <col min="8704" max="8704" width="17.33203125" style="11" customWidth="1"/>
    <col min="8705" max="8705" width="27.109375" style="11" customWidth="1"/>
    <col min="8706" max="8706" width="21.21875" style="11" customWidth="1"/>
    <col min="8707" max="8707" width="17.33203125" style="11" customWidth="1"/>
    <col min="8708" max="8708" width="14.6640625" style="11" customWidth="1"/>
    <col min="8709" max="8709" width="17.21875" style="11" customWidth="1"/>
    <col min="8710" max="8710" width="9.109375" style="11" customWidth="1"/>
    <col min="8711" max="8711" width="6.44140625" style="11" bestFit="1" customWidth="1"/>
    <col min="8712" max="8712" width="9.77734375" style="11" customWidth="1"/>
    <col min="8713" max="8957" width="9" style="11"/>
    <col min="8958" max="8958" width="31.44140625" style="11" customWidth="1"/>
    <col min="8959" max="8959" width="28.5546875" style="11" customWidth="1"/>
    <col min="8960" max="8960" width="17.33203125" style="11" customWidth="1"/>
    <col min="8961" max="8961" width="27.109375" style="11" customWidth="1"/>
    <col min="8962" max="8962" width="21.21875" style="11" customWidth="1"/>
    <col min="8963" max="8963" width="17.33203125" style="11" customWidth="1"/>
    <col min="8964" max="8964" width="14.6640625" style="11" customWidth="1"/>
    <col min="8965" max="8965" width="17.21875" style="11" customWidth="1"/>
    <col min="8966" max="8966" width="9.109375" style="11" customWidth="1"/>
    <col min="8967" max="8967" width="6.44140625" style="11" bestFit="1" customWidth="1"/>
    <col min="8968" max="8968" width="9.77734375" style="11" customWidth="1"/>
    <col min="8969" max="9213" width="9" style="11"/>
    <col min="9214" max="9214" width="31.44140625" style="11" customWidth="1"/>
    <col min="9215" max="9215" width="28.5546875" style="11" customWidth="1"/>
    <col min="9216" max="9216" width="17.33203125" style="11" customWidth="1"/>
    <col min="9217" max="9217" width="27.109375" style="11" customWidth="1"/>
    <col min="9218" max="9218" width="21.21875" style="11" customWidth="1"/>
    <col min="9219" max="9219" width="17.33203125" style="11" customWidth="1"/>
    <col min="9220" max="9220" width="14.6640625" style="11" customWidth="1"/>
    <col min="9221" max="9221" width="17.21875" style="11" customWidth="1"/>
    <col min="9222" max="9222" width="9.109375" style="11" customWidth="1"/>
    <col min="9223" max="9223" width="6.44140625" style="11" bestFit="1" customWidth="1"/>
    <col min="9224" max="9224" width="9.77734375" style="11" customWidth="1"/>
    <col min="9225" max="9469" width="9" style="11"/>
    <col min="9470" max="9470" width="31.44140625" style="11" customWidth="1"/>
    <col min="9471" max="9471" width="28.5546875" style="11" customWidth="1"/>
    <col min="9472" max="9472" width="17.33203125" style="11" customWidth="1"/>
    <col min="9473" max="9473" width="27.109375" style="11" customWidth="1"/>
    <col min="9474" max="9474" width="21.21875" style="11" customWidth="1"/>
    <col min="9475" max="9475" width="17.33203125" style="11" customWidth="1"/>
    <col min="9476" max="9476" width="14.6640625" style="11" customWidth="1"/>
    <col min="9477" max="9477" width="17.21875" style="11" customWidth="1"/>
    <col min="9478" max="9478" width="9.109375" style="11" customWidth="1"/>
    <col min="9479" max="9479" width="6.44140625" style="11" bestFit="1" customWidth="1"/>
    <col min="9480" max="9480" width="9.77734375" style="11" customWidth="1"/>
    <col min="9481" max="9725" width="9" style="11"/>
    <col min="9726" max="9726" width="31.44140625" style="11" customWidth="1"/>
    <col min="9727" max="9727" width="28.5546875" style="11" customWidth="1"/>
    <col min="9728" max="9728" width="17.33203125" style="11" customWidth="1"/>
    <col min="9729" max="9729" width="27.109375" style="11" customWidth="1"/>
    <col min="9730" max="9730" width="21.21875" style="11" customWidth="1"/>
    <col min="9731" max="9731" width="17.33203125" style="11" customWidth="1"/>
    <col min="9732" max="9732" width="14.6640625" style="11" customWidth="1"/>
    <col min="9733" max="9733" width="17.21875" style="11" customWidth="1"/>
    <col min="9734" max="9734" width="9.109375" style="11" customWidth="1"/>
    <col min="9735" max="9735" width="6.44140625" style="11" bestFit="1" customWidth="1"/>
    <col min="9736" max="9736" width="9.77734375" style="11" customWidth="1"/>
    <col min="9737" max="9981" width="9" style="11"/>
    <col min="9982" max="9982" width="31.44140625" style="11" customWidth="1"/>
    <col min="9983" max="9983" width="28.5546875" style="11" customWidth="1"/>
    <col min="9984" max="9984" width="17.33203125" style="11" customWidth="1"/>
    <col min="9985" max="9985" width="27.109375" style="11" customWidth="1"/>
    <col min="9986" max="9986" width="21.21875" style="11" customWidth="1"/>
    <col min="9987" max="9987" width="17.33203125" style="11" customWidth="1"/>
    <col min="9988" max="9988" width="14.6640625" style="11" customWidth="1"/>
    <col min="9989" max="9989" width="17.21875" style="11" customWidth="1"/>
    <col min="9990" max="9990" width="9.109375" style="11" customWidth="1"/>
    <col min="9991" max="9991" width="6.44140625" style="11" bestFit="1" customWidth="1"/>
    <col min="9992" max="9992" width="9.77734375" style="11" customWidth="1"/>
    <col min="9993" max="10237" width="9" style="11"/>
    <col min="10238" max="10238" width="31.44140625" style="11" customWidth="1"/>
    <col min="10239" max="10239" width="28.5546875" style="11" customWidth="1"/>
    <col min="10240" max="10240" width="17.33203125" style="11" customWidth="1"/>
    <col min="10241" max="10241" width="27.109375" style="11" customWidth="1"/>
    <col min="10242" max="10242" width="21.21875" style="11" customWidth="1"/>
    <col min="10243" max="10243" width="17.33203125" style="11" customWidth="1"/>
    <col min="10244" max="10244" width="14.6640625" style="11" customWidth="1"/>
    <col min="10245" max="10245" width="17.21875" style="11" customWidth="1"/>
    <col min="10246" max="10246" width="9.109375" style="11" customWidth="1"/>
    <col min="10247" max="10247" width="6.44140625" style="11" bestFit="1" customWidth="1"/>
    <col min="10248" max="10248" width="9.77734375" style="11" customWidth="1"/>
    <col min="10249" max="10493" width="9" style="11"/>
    <col min="10494" max="10494" width="31.44140625" style="11" customWidth="1"/>
    <col min="10495" max="10495" width="28.5546875" style="11" customWidth="1"/>
    <col min="10496" max="10496" width="17.33203125" style="11" customWidth="1"/>
    <col min="10497" max="10497" width="27.109375" style="11" customWidth="1"/>
    <col min="10498" max="10498" width="21.21875" style="11" customWidth="1"/>
    <col min="10499" max="10499" width="17.33203125" style="11" customWidth="1"/>
    <col min="10500" max="10500" width="14.6640625" style="11" customWidth="1"/>
    <col min="10501" max="10501" width="17.21875" style="11" customWidth="1"/>
    <col min="10502" max="10502" width="9.109375" style="11" customWidth="1"/>
    <col min="10503" max="10503" width="6.44140625" style="11" bestFit="1" customWidth="1"/>
    <col min="10504" max="10504" width="9.77734375" style="11" customWidth="1"/>
    <col min="10505" max="10749" width="9" style="11"/>
    <col min="10750" max="10750" width="31.44140625" style="11" customWidth="1"/>
    <col min="10751" max="10751" width="28.5546875" style="11" customWidth="1"/>
    <col min="10752" max="10752" width="17.33203125" style="11" customWidth="1"/>
    <col min="10753" max="10753" width="27.109375" style="11" customWidth="1"/>
    <col min="10754" max="10754" width="21.21875" style="11" customWidth="1"/>
    <col min="10755" max="10755" width="17.33203125" style="11" customWidth="1"/>
    <col min="10756" max="10756" width="14.6640625" style="11" customWidth="1"/>
    <col min="10757" max="10757" width="17.21875" style="11" customWidth="1"/>
    <col min="10758" max="10758" width="9.109375" style="11" customWidth="1"/>
    <col min="10759" max="10759" width="6.44140625" style="11" bestFit="1" customWidth="1"/>
    <col min="10760" max="10760" width="9.77734375" style="11" customWidth="1"/>
    <col min="10761" max="11005" width="9" style="11"/>
    <col min="11006" max="11006" width="31.44140625" style="11" customWidth="1"/>
    <col min="11007" max="11007" width="28.5546875" style="11" customWidth="1"/>
    <col min="11008" max="11008" width="17.33203125" style="11" customWidth="1"/>
    <col min="11009" max="11009" width="27.109375" style="11" customWidth="1"/>
    <col min="11010" max="11010" width="21.21875" style="11" customWidth="1"/>
    <col min="11011" max="11011" width="17.33203125" style="11" customWidth="1"/>
    <col min="11012" max="11012" width="14.6640625" style="11" customWidth="1"/>
    <col min="11013" max="11013" width="17.21875" style="11" customWidth="1"/>
    <col min="11014" max="11014" width="9.109375" style="11" customWidth="1"/>
    <col min="11015" max="11015" width="6.44140625" style="11" bestFit="1" customWidth="1"/>
    <col min="11016" max="11016" width="9.77734375" style="11" customWidth="1"/>
    <col min="11017" max="11261" width="9" style="11"/>
    <col min="11262" max="11262" width="31.44140625" style="11" customWidth="1"/>
    <col min="11263" max="11263" width="28.5546875" style="11" customWidth="1"/>
    <col min="11264" max="11264" width="17.33203125" style="11" customWidth="1"/>
    <col min="11265" max="11265" width="27.109375" style="11" customWidth="1"/>
    <col min="11266" max="11266" width="21.21875" style="11" customWidth="1"/>
    <col min="11267" max="11267" width="17.33203125" style="11" customWidth="1"/>
    <col min="11268" max="11268" width="14.6640625" style="11" customWidth="1"/>
    <col min="11269" max="11269" width="17.21875" style="11" customWidth="1"/>
    <col min="11270" max="11270" width="9.109375" style="11" customWidth="1"/>
    <col min="11271" max="11271" width="6.44140625" style="11" bestFit="1" customWidth="1"/>
    <col min="11272" max="11272" width="9.77734375" style="11" customWidth="1"/>
    <col min="11273" max="11517" width="9" style="11"/>
    <col min="11518" max="11518" width="31.44140625" style="11" customWidth="1"/>
    <col min="11519" max="11519" width="28.5546875" style="11" customWidth="1"/>
    <col min="11520" max="11520" width="17.33203125" style="11" customWidth="1"/>
    <col min="11521" max="11521" width="27.109375" style="11" customWidth="1"/>
    <col min="11522" max="11522" width="21.21875" style="11" customWidth="1"/>
    <col min="11523" max="11523" width="17.33203125" style="11" customWidth="1"/>
    <col min="11524" max="11524" width="14.6640625" style="11" customWidth="1"/>
    <col min="11525" max="11525" width="17.21875" style="11" customWidth="1"/>
    <col min="11526" max="11526" width="9.109375" style="11" customWidth="1"/>
    <col min="11527" max="11527" width="6.44140625" style="11" bestFit="1" customWidth="1"/>
    <col min="11528" max="11528" width="9.77734375" style="11" customWidth="1"/>
    <col min="11529" max="11773" width="9" style="11"/>
    <col min="11774" max="11774" width="31.44140625" style="11" customWidth="1"/>
    <col min="11775" max="11775" width="28.5546875" style="11" customWidth="1"/>
    <col min="11776" max="11776" width="17.33203125" style="11" customWidth="1"/>
    <col min="11777" max="11777" width="27.109375" style="11" customWidth="1"/>
    <col min="11778" max="11778" width="21.21875" style="11" customWidth="1"/>
    <col min="11779" max="11779" width="17.33203125" style="11" customWidth="1"/>
    <col min="11780" max="11780" width="14.6640625" style="11" customWidth="1"/>
    <col min="11781" max="11781" width="17.21875" style="11" customWidth="1"/>
    <col min="11782" max="11782" width="9.109375" style="11" customWidth="1"/>
    <col min="11783" max="11783" width="6.44140625" style="11" bestFit="1" customWidth="1"/>
    <col min="11784" max="11784" width="9.77734375" style="11" customWidth="1"/>
    <col min="11785" max="12029" width="9" style="11"/>
    <col min="12030" max="12030" width="31.44140625" style="11" customWidth="1"/>
    <col min="12031" max="12031" width="28.5546875" style="11" customWidth="1"/>
    <col min="12032" max="12032" width="17.33203125" style="11" customWidth="1"/>
    <col min="12033" max="12033" width="27.109375" style="11" customWidth="1"/>
    <col min="12034" max="12034" width="21.21875" style="11" customWidth="1"/>
    <col min="12035" max="12035" width="17.33203125" style="11" customWidth="1"/>
    <col min="12036" max="12036" width="14.6640625" style="11" customWidth="1"/>
    <col min="12037" max="12037" width="17.21875" style="11" customWidth="1"/>
    <col min="12038" max="12038" width="9.109375" style="11" customWidth="1"/>
    <col min="12039" max="12039" width="6.44140625" style="11" bestFit="1" customWidth="1"/>
    <col min="12040" max="12040" width="9.77734375" style="11" customWidth="1"/>
    <col min="12041" max="12285" width="9" style="11"/>
    <col min="12286" max="12286" width="31.44140625" style="11" customWidth="1"/>
    <col min="12287" max="12287" width="28.5546875" style="11" customWidth="1"/>
    <col min="12288" max="12288" width="17.33203125" style="11" customWidth="1"/>
    <col min="12289" max="12289" width="27.109375" style="11" customWidth="1"/>
    <col min="12290" max="12290" width="21.21875" style="11" customWidth="1"/>
    <col min="12291" max="12291" width="17.33203125" style="11" customWidth="1"/>
    <col min="12292" max="12292" width="14.6640625" style="11" customWidth="1"/>
    <col min="12293" max="12293" width="17.21875" style="11" customWidth="1"/>
    <col min="12294" max="12294" width="9.109375" style="11" customWidth="1"/>
    <col min="12295" max="12295" width="6.44140625" style="11" bestFit="1" customWidth="1"/>
    <col min="12296" max="12296" width="9.77734375" style="11" customWidth="1"/>
    <col min="12297" max="12541" width="9" style="11"/>
    <col min="12542" max="12542" width="31.44140625" style="11" customWidth="1"/>
    <col min="12543" max="12543" width="28.5546875" style="11" customWidth="1"/>
    <col min="12544" max="12544" width="17.33203125" style="11" customWidth="1"/>
    <col min="12545" max="12545" width="27.109375" style="11" customWidth="1"/>
    <col min="12546" max="12546" width="21.21875" style="11" customWidth="1"/>
    <col min="12547" max="12547" width="17.33203125" style="11" customWidth="1"/>
    <col min="12548" max="12548" width="14.6640625" style="11" customWidth="1"/>
    <col min="12549" max="12549" width="17.21875" style="11" customWidth="1"/>
    <col min="12550" max="12550" width="9.109375" style="11" customWidth="1"/>
    <col min="12551" max="12551" width="6.44140625" style="11" bestFit="1" customWidth="1"/>
    <col min="12552" max="12552" width="9.77734375" style="11" customWidth="1"/>
    <col min="12553" max="12797" width="9" style="11"/>
    <col min="12798" max="12798" width="31.44140625" style="11" customWidth="1"/>
    <col min="12799" max="12799" width="28.5546875" style="11" customWidth="1"/>
    <col min="12800" max="12800" width="17.33203125" style="11" customWidth="1"/>
    <col min="12801" max="12801" width="27.109375" style="11" customWidth="1"/>
    <col min="12802" max="12802" width="21.21875" style="11" customWidth="1"/>
    <col min="12803" max="12803" width="17.33203125" style="11" customWidth="1"/>
    <col min="12804" max="12804" width="14.6640625" style="11" customWidth="1"/>
    <col min="12805" max="12805" width="17.21875" style="11" customWidth="1"/>
    <col min="12806" max="12806" width="9.109375" style="11" customWidth="1"/>
    <col min="12807" max="12807" width="6.44140625" style="11" bestFit="1" customWidth="1"/>
    <col min="12808" max="12808" width="9.77734375" style="11" customWidth="1"/>
    <col min="12809" max="13053" width="9" style="11"/>
    <col min="13054" max="13054" width="31.44140625" style="11" customWidth="1"/>
    <col min="13055" max="13055" width="28.5546875" style="11" customWidth="1"/>
    <col min="13056" max="13056" width="17.33203125" style="11" customWidth="1"/>
    <col min="13057" max="13057" width="27.109375" style="11" customWidth="1"/>
    <col min="13058" max="13058" width="21.21875" style="11" customWidth="1"/>
    <col min="13059" max="13059" width="17.33203125" style="11" customWidth="1"/>
    <col min="13060" max="13060" width="14.6640625" style="11" customWidth="1"/>
    <col min="13061" max="13061" width="17.21875" style="11" customWidth="1"/>
    <col min="13062" max="13062" width="9.109375" style="11" customWidth="1"/>
    <col min="13063" max="13063" width="6.44140625" style="11" bestFit="1" customWidth="1"/>
    <col min="13064" max="13064" width="9.77734375" style="11" customWidth="1"/>
    <col min="13065" max="13309" width="9" style="11"/>
    <col min="13310" max="13310" width="31.44140625" style="11" customWidth="1"/>
    <col min="13311" max="13311" width="28.5546875" style="11" customWidth="1"/>
    <col min="13312" max="13312" width="17.33203125" style="11" customWidth="1"/>
    <col min="13313" max="13313" width="27.109375" style="11" customWidth="1"/>
    <col min="13314" max="13314" width="21.21875" style="11" customWidth="1"/>
    <col min="13315" max="13315" width="17.33203125" style="11" customWidth="1"/>
    <col min="13316" max="13316" width="14.6640625" style="11" customWidth="1"/>
    <col min="13317" max="13317" width="17.21875" style="11" customWidth="1"/>
    <col min="13318" max="13318" width="9.109375" style="11" customWidth="1"/>
    <col min="13319" max="13319" width="6.44140625" style="11" bestFit="1" customWidth="1"/>
    <col min="13320" max="13320" width="9.77734375" style="11" customWidth="1"/>
    <col min="13321" max="13565" width="9" style="11"/>
    <col min="13566" max="13566" width="31.44140625" style="11" customWidth="1"/>
    <col min="13567" max="13567" width="28.5546875" style="11" customWidth="1"/>
    <col min="13568" max="13568" width="17.33203125" style="11" customWidth="1"/>
    <col min="13569" max="13569" width="27.109375" style="11" customWidth="1"/>
    <col min="13570" max="13570" width="21.21875" style="11" customWidth="1"/>
    <col min="13571" max="13571" width="17.33203125" style="11" customWidth="1"/>
    <col min="13572" max="13572" width="14.6640625" style="11" customWidth="1"/>
    <col min="13573" max="13573" width="17.21875" style="11" customWidth="1"/>
    <col min="13574" max="13574" width="9.109375" style="11" customWidth="1"/>
    <col min="13575" max="13575" width="6.44140625" style="11" bestFit="1" customWidth="1"/>
    <col min="13576" max="13576" width="9.77734375" style="11" customWidth="1"/>
    <col min="13577" max="13821" width="9" style="11"/>
    <col min="13822" max="13822" width="31.44140625" style="11" customWidth="1"/>
    <col min="13823" max="13823" width="28.5546875" style="11" customWidth="1"/>
    <col min="13824" max="13824" width="17.33203125" style="11" customWidth="1"/>
    <col min="13825" max="13825" width="27.109375" style="11" customWidth="1"/>
    <col min="13826" max="13826" width="21.21875" style="11" customWidth="1"/>
    <col min="13827" max="13827" width="17.33203125" style="11" customWidth="1"/>
    <col min="13828" max="13828" width="14.6640625" style="11" customWidth="1"/>
    <col min="13829" max="13829" width="17.21875" style="11" customWidth="1"/>
    <col min="13830" max="13830" width="9.109375" style="11" customWidth="1"/>
    <col min="13831" max="13831" width="6.44140625" style="11" bestFit="1" customWidth="1"/>
    <col min="13832" max="13832" width="9.77734375" style="11" customWidth="1"/>
    <col min="13833" max="14077" width="9" style="11"/>
    <col min="14078" max="14078" width="31.44140625" style="11" customWidth="1"/>
    <col min="14079" max="14079" width="28.5546875" style="11" customWidth="1"/>
    <col min="14080" max="14080" width="17.33203125" style="11" customWidth="1"/>
    <col min="14081" max="14081" width="27.109375" style="11" customWidth="1"/>
    <col min="14082" max="14082" width="21.21875" style="11" customWidth="1"/>
    <col min="14083" max="14083" width="17.33203125" style="11" customWidth="1"/>
    <col min="14084" max="14084" width="14.6640625" style="11" customWidth="1"/>
    <col min="14085" max="14085" width="17.21875" style="11" customWidth="1"/>
    <col min="14086" max="14086" width="9.109375" style="11" customWidth="1"/>
    <col min="14087" max="14087" width="6.44140625" style="11" bestFit="1" customWidth="1"/>
    <col min="14088" max="14088" width="9.77734375" style="11" customWidth="1"/>
    <col min="14089" max="14333" width="9" style="11"/>
    <col min="14334" max="14334" width="31.44140625" style="11" customWidth="1"/>
    <col min="14335" max="14335" width="28.5546875" style="11" customWidth="1"/>
    <col min="14336" max="14336" width="17.33203125" style="11" customWidth="1"/>
    <col min="14337" max="14337" width="27.109375" style="11" customWidth="1"/>
    <col min="14338" max="14338" width="21.21875" style="11" customWidth="1"/>
    <col min="14339" max="14339" width="17.33203125" style="11" customWidth="1"/>
    <col min="14340" max="14340" width="14.6640625" style="11" customWidth="1"/>
    <col min="14341" max="14341" width="17.21875" style="11" customWidth="1"/>
    <col min="14342" max="14342" width="9.109375" style="11" customWidth="1"/>
    <col min="14343" max="14343" width="6.44140625" style="11" bestFit="1" customWidth="1"/>
    <col min="14344" max="14344" width="9.77734375" style="11" customWidth="1"/>
    <col min="14345" max="14589" width="9" style="11"/>
    <col min="14590" max="14590" width="31.44140625" style="11" customWidth="1"/>
    <col min="14591" max="14591" width="28.5546875" style="11" customWidth="1"/>
    <col min="14592" max="14592" width="17.33203125" style="11" customWidth="1"/>
    <col min="14593" max="14593" width="27.109375" style="11" customWidth="1"/>
    <col min="14594" max="14594" width="21.21875" style="11" customWidth="1"/>
    <col min="14595" max="14595" width="17.33203125" style="11" customWidth="1"/>
    <col min="14596" max="14596" width="14.6640625" style="11" customWidth="1"/>
    <col min="14597" max="14597" width="17.21875" style="11" customWidth="1"/>
    <col min="14598" max="14598" width="9.109375" style="11" customWidth="1"/>
    <col min="14599" max="14599" width="6.44140625" style="11" bestFit="1" customWidth="1"/>
    <col min="14600" max="14600" width="9.77734375" style="11" customWidth="1"/>
    <col min="14601" max="14845" width="9" style="11"/>
    <col min="14846" max="14846" width="31.44140625" style="11" customWidth="1"/>
    <col min="14847" max="14847" width="28.5546875" style="11" customWidth="1"/>
    <col min="14848" max="14848" width="17.33203125" style="11" customWidth="1"/>
    <col min="14849" max="14849" width="27.109375" style="11" customWidth="1"/>
    <col min="14850" max="14850" width="21.21875" style="11" customWidth="1"/>
    <col min="14851" max="14851" width="17.33203125" style="11" customWidth="1"/>
    <col min="14852" max="14852" width="14.6640625" style="11" customWidth="1"/>
    <col min="14853" max="14853" width="17.21875" style="11" customWidth="1"/>
    <col min="14854" max="14854" width="9.109375" style="11" customWidth="1"/>
    <col min="14855" max="14855" width="6.44140625" style="11" bestFit="1" customWidth="1"/>
    <col min="14856" max="14856" width="9.77734375" style="11" customWidth="1"/>
    <col min="14857" max="15101" width="9" style="11"/>
    <col min="15102" max="15102" width="31.44140625" style="11" customWidth="1"/>
    <col min="15103" max="15103" width="28.5546875" style="11" customWidth="1"/>
    <col min="15104" max="15104" width="17.33203125" style="11" customWidth="1"/>
    <col min="15105" max="15105" width="27.109375" style="11" customWidth="1"/>
    <col min="15106" max="15106" width="21.21875" style="11" customWidth="1"/>
    <col min="15107" max="15107" width="17.33203125" style="11" customWidth="1"/>
    <col min="15108" max="15108" width="14.6640625" style="11" customWidth="1"/>
    <col min="15109" max="15109" width="17.21875" style="11" customWidth="1"/>
    <col min="15110" max="15110" width="9.109375" style="11" customWidth="1"/>
    <col min="15111" max="15111" width="6.44140625" style="11" bestFit="1" customWidth="1"/>
    <col min="15112" max="15112" width="9.77734375" style="11" customWidth="1"/>
    <col min="15113" max="15357" width="9" style="11"/>
    <col min="15358" max="15358" width="31.44140625" style="11" customWidth="1"/>
    <col min="15359" max="15359" width="28.5546875" style="11" customWidth="1"/>
    <col min="15360" max="15360" width="17.33203125" style="11" customWidth="1"/>
    <col min="15361" max="15361" width="27.109375" style="11" customWidth="1"/>
    <col min="15362" max="15362" width="21.21875" style="11" customWidth="1"/>
    <col min="15363" max="15363" width="17.33203125" style="11" customWidth="1"/>
    <col min="15364" max="15364" width="14.6640625" style="11" customWidth="1"/>
    <col min="15365" max="15365" width="17.21875" style="11" customWidth="1"/>
    <col min="15366" max="15366" width="9.109375" style="11" customWidth="1"/>
    <col min="15367" max="15367" width="6.44140625" style="11" bestFit="1" customWidth="1"/>
    <col min="15368" max="15368" width="9.77734375" style="11" customWidth="1"/>
    <col min="15369" max="15613" width="9" style="11"/>
    <col min="15614" max="15614" width="31.44140625" style="11" customWidth="1"/>
    <col min="15615" max="15615" width="28.5546875" style="11" customWidth="1"/>
    <col min="15616" max="15616" width="17.33203125" style="11" customWidth="1"/>
    <col min="15617" max="15617" width="27.109375" style="11" customWidth="1"/>
    <col min="15618" max="15618" width="21.21875" style="11" customWidth="1"/>
    <col min="15619" max="15619" width="17.33203125" style="11" customWidth="1"/>
    <col min="15620" max="15620" width="14.6640625" style="11" customWidth="1"/>
    <col min="15621" max="15621" width="17.21875" style="11" customWidth="1"/>
    <col min="15622" max="15622" width="9.109375" style="11" customWidth="1"/>
    <col min="15623" max="15623" width="6.44140625" style="11" bestFit="1" customWidth="1"/>
    <col min="15624" max="15624" width="9.77734375" style="11" customWidth="1"/>
    <col min="15625" max="15869" width="9" style="11"/>
    <col min="15870" max="15870" width="31.44140625" style="11" customWidth="1"/>
    <col min="15871" max="15871" width="28.5546875" style="11" customWidth="1"/>
    <col min="15872" max="15872" width="17.33203125" style="11" customWidth="1"/>
    <col min="15873" max="15873" width="27.109375" style="11" customWidth="1"/>
    <col min="15874" max="15874" width="21.21875" style="11" customWidth="1"/>
    <col min="15875" max="15875" width="17.33203125" style="11" customWidth="1"/>
    <col min="15876" max="15876" width="14.6640625" style="11" customWidth="1"/>
    <col min="15877" max="15877" width="17.21875" style="11" customWidth="1"/>
    <col min="15878" max="15878" width="9.109375" style="11" customWidth="1"/>
    <col min="15879" max="15879" width="6.44140625" style="11" bestFit="1" customWidth="1"/>
    <col min="15880" max="15880" width="9.77734375" style="11" customWidth="1"/>
    <col min="15881" max="16125" width="9" style="11"/>
    <col min="16126" max="16126" width="31.44140625" style="11" customWidth="1"/>
    <col min="16127" max="16127" width="28.5546875" style="11" customWidth="1"/>
    <col min="16128" max="16128" width="17.33203125" style="11" customWidth="1"/>
    <col min="16129" max="16129" width="27.109375" style="11" customWidth="1"/>
    <col min="16130" max="16130" width="21.21875" style="11" customWidth="1"/>
    <col min="16131" max="16131" width="17.33203125" style="11" customWidth="1"/>
    <col min="16132" max="16132" width="14.6640625" style="11" customWidth="1"/>
    <col min="16133" max="16133" width="17.21875" style="11" customWidth="1"/>
    <col min="16134" max="16134" width="9.109375" style="11" customWidth="1"/>
    <col min="16135" max="16135" width="6.44140625" style="11" bestFit="1" customWidth="1"/>
    <col min="16136" max="16136" width="9.77734375" style="11" customWidth="1"/>
    <col min="16137" max="16384" width="9" style="11"/>
  </cols>
  <sheetData>
    <row r="1" spans="1:11" x14ac:dyDescent="0.2">
      <c r="A1" s="10" t="s">
        <v>23</v>
      </c>
    </row>
    <row r="2" spans="1:11" x14ac:dyDescent="0.2">
      <c r="A2" s="128" t="s">
        <v>24</v>
      </c>
      <c r="B2" s="128"/>
      <c r="C2" s="128"/>
      <c r="D2" s="128"/>
      <c r="E2" s="128"/>
      <c r="F2" s="128"/>
      <c r="G2" s="128"/>
      <c r="H2" s="128"/>
      <c r="I2" s="128"/>
      <c r="J2" s="128"/>
      <c r="K2" s="128"/>
    </row>
    <row r="4" spans="1:11" ht="21" customHeight="1" x14ac:dyDescent="0.2">
      <c r="A4" s="10" t="s">
        <v>196</v>
      </c>
      <c r="F4" s="156" t="str">
        <f>'横浜総括表（様式１）'!F3:I3</f>
        <v>（審議対象期間　令和8年1月1日～令和8年3月31日）</v>
      </c>
      <c r="G4" s="156"/>
      <c r="H4" s="156"/>
      <c r="I4" s="156"/>
      <c r="J4" s="156"/>
      <c r="K4" s="156"/>
    </row>
    <row r="5" spans="1:11" s="12" customFormat="1" ht="47.25" customHeight="1" x14ac:dyDescent="0.2">
      <c r="A5" s="77" t="s">
        <v>26</v>
      </c>
      <c r="B5" s="77" t="s">
        <v>27</v>
      </c>
      <c r="C5" s="77" t="s">
        <v>28</v>
      </c>
      <c r="D5" s="77" t="s">
        <v>29</v>
      </c>
      <c r="E5" s="77" t="s">
        <v>30</v>
      </c>
      <c r="F5" s="77" t="s">
        <v>31</v>
      </c>
      <c r="G5" s="77" t="s">
        <v>32</v>
      </c>
      <c r="H5" s="77" t="s">
        <v>33</v>
      </c>
      <c r="I5" s="77" t="s">
        <v>34</v>
      </c>
      <c r="J5" s="77" t="s">
        <v>35</v>
      </c>
      <c r="K5" s="77" t="s">
        <v>36</v>
      </c>
    </row>
    <row r="6" spans="1:11" s="12" customFormat="1" ht="61.8" customHeight="1" x14ac:dyDescent="0.2">
      <c r="A6" s="78" t="s">
        <v>197</v>
      </c>
      <c r="B6" s="79" t="s">
        <v>198</v>
      </c>
      <c r="C6" s="80">
        <v>46084</v>
      </c>
      <c r="D6" s="78" t="s">
        <v>199</v>
      </c>
      <c r="E6" s="81">
        <v>3010001050701</v>
      </c>
      <c r="F6" s="82" t="s">
        <v>200</v>
      </c>
      <c r="G6" s="83">
        <v>225904438</v>
      </c>
      <c r="H6" s="83">
        <v>196900000</v>
      </c>
      <c r="I6" s="84">
        <v>0.871</v>
      </c>
      <c r="J6" s="85">
        <v>1</v>
      </c>
      <c r="K6" s="86"/>
    </row>
    <row r="7" spans="1:11" s="21" customFormat="1" ht="62.1" customHeight="1" x14ac:dyDescent="0.2">
      <c r="A7" s="87" t="s">
        <v>201</v>
      </c>
      <c r="B7" s="88" t="s">
        <v>198</v>
      </c>
      <c r="C7" s="89">
        <v>46084</v>
      </c>
      <c r="D7" s="87" t="s">
        <v>199</v>
      </c>
      <c r="E7" s="90">
        <v>3010001050701</v>
      </c>
      <c r="F7" s="82" t="s">
        <v>200</v>
      </c>
      <c r="G7" s="91">
        <v>580932016</v>
      </c>
      <c r="H7" s="91">
        <v>579260000</v>
      </c>
      <c r="I7" s="92">
        <v>0.997</v>
      </c>
      <c r="J7" s="93">
        <v>1</v>
      </c>
      <c r="K7" s="87"/>
    </row>
    <row r="8" spans="1:11" s="21" customFormat="1" ht="62.1" customHeight="1" x14ac:dyDescent="0.2">
      <c r="A8" s="87" t="s">
        <v>202</v>
      </c>
      <c r="B8" s="88" t="s">
        <v>198</v>
      </c>
      <c r="C8" s="94">
        <v>46090</v>
      </c>
      <c r="D8" s="95" t="s">
        <v>203</v>
      </c>
      <c r="E8" s="96">
        <v>7011401012519</v>
      </c>
      <c r="F8" s="82" t="s">
        <v>200</v>
      </c>
      <c r="G8" s="91">
        <v>6992691</v>
      </c>
      <c r="H8" s="91">
        <v>2244000</v>
      </c>
      <c r="I8" s="92">
        <v>0.32</v>
      </c>
      <c r="J8" s="93">
        <v>3</v>
      </c>
      <c r="K8" s="87"/>
    </row>
    <row r="9" spans="1:11" s="21" customFormat="1" ht="62.1" customHeight="1" x14ac:dyDescent="0.2">
      <c r="A9" s="87" t="s">
        <v>204</v>
      </c>
      <c r="B9" s="88" t="s">
        <v>198</v>
      </c>
      <c r="C9" s="89">
        <v>46099</v>
      </c>
      <c r="D9" s="87" t="s">
        <v>205</v>
      </c>
      <c r="E9" s="97">
        <v>5020001069598</v>
      </c>
      <c r="F9" s="82" t="s">
        <v>200</v>
      </c>
      <c r="G9" s="91">
        <v>45327348</v>
      </c>
      <c r="H9" s="91">
        <v>42295000</v>
      </c>
      <c r="I9" s="98">
        <v>0.93300000000000005</v>
      </c>
      <c r="J9" s="93">
        <v>1</v>
      </c>
      <c r="K9" s="87"/>
    </row>
    <row r="10" spans="1:11" s="21" customFormat="1" ht="62.1" customHeight="1" x14ac:dyDescent="0.2">
      <c r="A10" s="87" t="s">
        <v>206</v>
      </c>
      <c r="B10" s="88" t="s">
        <v>198</v>
      </c>
      <c r="C10" s="89">
        <v>46099</v>
      </c>
      <c r="D10" s="87" t="s">
        <v>207</v>
      </c>
      <c r="E10" s="97">
        <v>8020001005526</v>
      </c>
      <c r="F10" s="82" t="s">
        <v>200</v>
      </c>
      <c r="G10" s="91">
        <v>19620059</v>
      </c>
      <c r="H10" s="91">
        <v>17842000</v>
      </c>
      <c r="I10" s="98">
        <v>0.90900000000000003</v>
      </c>
      <c r="J10" s="93">
        <v>2</v>
      </c>
      <c r="K10" s="87"/>
    </row>
    <row r="11" spans="1:11" s="21" customFormat="1" ht="62.1" customHeight="1" x14ac:dyDescent="0.2">
      <c r="A11" s="87" t="s">
        <v>208</v>
      </c>
      <c r="B11" s="88" t="s">
        <v>198</v>
      </c>
      <c r="C11" s="89">
        <v>46100</v>
      </c>
      <c r="D11" s="87" t="s">
        <v>209</v>
      </c>
      <c r="E11" s="97">
        <v>6010801010348</v>
      </c>
      <c r="F11" s="82" t="s">
        <v>200</v>
      </c>
      <c r="G11" s="91">
        <v>32437365</v>
      </c>
      <c r="H11" s="91">
        <v>31790000</v>
      </c>
      <c r="I11" s="98">
        <v>0.98</v>
      </c>
      <c r="J11" s="93">
        <v>1</v>
      </c>
      <c r="K11" s="87"/>
    </row>
    <row r="12" spans="1:11" s="21" customFormat="1" ht="62.1" customHeight="1" x14ac:dyDescent="0.2">
      <c r="A12" s="87" t="s">
        <v>210</v>
      </c>
      <c r="B12" s="88" t="s">
        <v>198</v>
      </c>
      <c r="C12" s="89">
        <v>46108</v>
      </c>
      <c r="D12" s="87" t="s">
        <v>211</v>
      </c>
      <c r="E12" s="97">
        <v>8010401019259</v>
      </c>
      <c r="F12" s="82" t="s">
        <v>200</v>
      </c>
      <c r="G12" s="91">
        <v>146322438</v>
      </c>
      <c r="H12" s="91">
        <v>106329190</v>
      </c>
      <c r="I12" s="98">
        <v>0.72599999999999998</v>
      </c>
      <c r="J12" s="93">
        <v>5</v>
      </c>
      <c r="K12" s="87"/>
    </row>
    <row r="13" spans="1:11" ht="9.75" customHeight="1" x14ac:dyDescent="0.2"/>
    <row r="14" spans="1:11" x14ac:dyDescent="0.2">
      <c r="A14" s="158" t="s">
        <v>55</v>
      </c>
      <c r="B14" s="158"/>
      <c r="C14" s="158"/>
      <c r="D14" s="158"/>
      <c r="E14" s="158"/>
      <c r="F14" s="158"/>
      <c r="G14" s="158"/>
      <c r="H14" s="158"/>
      <c r="I14" s="158"/>
      <c r="J14" s="158"/>
      <c r="K14" s="158"/>
    </row>
    <row r="15" spans="1:11" x14ac:dyDescent="0.2">
      <c r="A15" s="13" t="s">
        <v>56</v>
      </c>
      <c r="B15" s="14"/>
      <c r="C15" s="13"/>
      <c r="D15" s="13"/>
      <c r="E15" s="13"/>
      <c r="F15" s="13"/>
      <c r="G15" s="14"/>
      <c r="H15" s="13"/>
      <c r="I15" s="13"/>
      <c r="J15" s="13"/>
      <c r="K15" s="13"/>
    </row>
  </sheetData>
  <mergeCells count="3">
    <mergeCell ref="A2:K2"/>
    <mergeCell ref="F4:K4"/>
    <mergeCell ref="A14:K14"/>
  </mergeCells>
  <phoneticPr fontId="2"/>
  <conditionalFormatting sqref="E8">
    <cfRule type="expression" dxfId="4" priority="1">
      <formula>AZ8="×"</formula>
    </cfRule>
  </conditionalFormatting>
  <dataValidations count="3">
    <dataValidation operator="greaterThanOrEqual" allowBlank="1" showInputMessage="1" showErrorMessage="1" errorTitle="注意" error="プルダウンメニューから選択して下さい_x000a_" sqref="F6:F12 IY6:IY12 SU6:SU12 ACQ6:ACQ12 AMM6:AMM12 AWI6:AWI12 BGE6:BGE12 BQA6:BQA12 BZW6:BZW12 CJS6:CJS12 CTO6:CTO12 DDK6:DDK12 DNG6:DNG12 DXC6:DXC12 EGY6:EGY12 EQU6:EQU12 FAQ6:FAQ12 FKM6:FKM12 FUI6:FUI12 GEE6:GEE12 GOA6:GOA12 GXW6:GXW12 HHS6:HHS12 HRO6:HRO12 IBK6:IBK12 ILG6:ILG12 IVC6:IVC12 JEY6:JEY12 JOU6:JOU12 JYQ6:JYQ12 KIM6:KIM12 KSI6:KSI12 LCE6:LCE12 LMA6:LMA12 LVW6:LVW12 MFS6:MFS12 MPO6:MPO12 MZK6:MZK12 NJG6:NJG12 NTC6:NTC12 OCY6:OCY12 OMU6:OMU12 OWQ6:OWQ12 PGM6:PGM12 PQI6:PQI12 QAE6:QAE12 QKA6:QKA12 QTW6:QTW12 RDS6:RDS12 RNO6:RNO12 RXK6:RXK12 SHG6:SHG12 SRC6:SRC12 TAY6:TAY12 TKU6:TKU12 TUQ6:TUQ12 UEM6:UEM12 UOI6:UOI12 UYE6:UYE12 VIA6:VIA12 VRW6:VRW12 WBS6:WBS12 WLO6:WLO12 WVK6:WVK12 F65542:F65548 IY65542:IY65548 SU65542:SU65548 ACQ65542:ACQ65548 AMM65542:AMM65548 AWI65542:AWI65548 BGE65542:BGE65548 BQA65542:BQA65548 BZW65542:BZW65548 CJS65542:CJS65548 CTO65542:CTO65548 DDK65542:DDK65548 DNG65542:DNG65548 DXC65542:DXC65548 EGY65542:EGY65548 EQU65542:EQU65548 FAQ65542:FAQ65548 FKM65542:FKM65548 FUI65542:FUI65548 GEE65542:GEE65548 GOA65542:GOA65548 GXW65542:GXW65548 HHS65542:HHS65548 HRO65542:HRO65548 IBK65542:IBK65548 ILG65542:ILG65548 IVC65542:IVC65548 JEY65542:JEY65548 JOU65542:JOU65548 JYQ65542:JYQ65548 KIM65542:KIM65548 KSI65542:KSI65548 LCE65542:LCE65548 LMA65542:LMA65548 LVW65542:LVW65548 MFS65542:MFS65548 MPO65542:MPO65548 MZK65542:MZK65548 NJG65542:NJG65548 NTC65542:NTC65548 OCY65542:OCY65548 OMU65542:OMU65548 OWQ65542:OWQ65548 PGM65542:PGM65548 PQI65542:PQI65548 QAE65542:QAE65548 QKA65542:QKA65548 QTW65542:QTW65548 RDS65542:RDS65548 RNO65542:RNO65548 RXK65542:RXK65548 SHG65542:SHG65548 SRC65542:SRC65548 TAY65542:TAY65548 TKU65542:TKU65548 TUQ65542:TUQ65548 UEM65542:UEM65548 UOI65542:UOI65548 UYE65542:UYE65548 VIA65542:VIA65548 VRW65542:VRW65548 WBS65542:WBS65548 WLO65542:WLO65548 WVK65542:WVK65548 F131078:F131084 IY131078:IY131084 SU131078:SU131084 ACQ131078:ACQ131084 AMM131078:AMM131084 AWI131078:AWI131084 BGE131078:BGE131084 BQA131078:BQA131084 BZW131078:BZW131084 CJS131078:CJS131084 CTO131078:CTO131084 DDK131078:DDK131084 DNG131078:DNG131084 DXC131078:DXC131084 EGY131078:EGY131084 EQU131078:EQU131084 FAQ131078:FAQ131084 FKM131078:FKM131084 FUI131078:FUI131084 GEE131078:GEE131084 GOA131078:GOA131084 GXW131078:GXW131084 HHS131078:HHS131084 HRO131078:HRO131084 IBK131078:IBK131084 ILG131078:ILG131084 IVC131078:IVC131084 JEY131078:JEY131084 JOU131078:JOU131084 JYQ131078:JYQ131084 KIM131078:KIM131084 KSI131078:KSI131084 LCE131078:LCE131084 LMA131078:LMA131084 LVW131078:LVW131084 MFS131078:MFS131084 MPO131078:MPO131084 MZK131078:MZK131084 NJG131078:NJG131084 NTC131078:NTC131084 OCY131078:OCY131084 OMU131078:OMU131084 OWQ131078:OWQ131084 PGM131078:PGM131084 PQI131078:PQI131084 QAE131078:QAE131084 QKA131078:QKA131084 QTW131078:QTW131084 RDS131078:RDS131084 RNO131078:RNO131084 RXK131078:RXK131084 SHG131078:SHG131084 SRC131078:SRC131084 TAY131078:TAY131084 TKU131078:TKU131084 TUQ131078:TUQ131084 UEM131078:UEM131084 UOI131078:UOI131084 UYE131078:UYE131084 VIA131078:VIA131084 VRW131078:VRW131084 WBS131078:WBS131084 WLO131078:WLO131084 WVK131078:WVK131084 F196614:F196620 IY196614:IY196620 SU196614:SU196620 ACQ196614:ACQ196620 AMM196614:AMM196620 AWI196614:AWI196620 BGE196614:BGE196620 BQA196614:BQA196620 BZW196614:BZW196620 CJS196614:CJS196620 CTO196614:CTO196620 DDK196614:DDK196620 DNG196614:DNG196620 DXC196614:DXC196620 EGY196614:EGY196620 EQU196614:EQU196620 FAQ196614:FAQ196620 FKM196614:FKM196620 FUI196614:FUI196620 GEE196614:GEE196620 GOA196614:GOA196620 GXW196614:GXW196620 HHS196614:HHS196620 HRO196614:HRO196620 IBK196614:IBK196620 ILG196614:ILG196620 IVC196614:IVC196620 JEY196614:JEY196620 JOU196614:JOU196620 JYQ196614:JYQ196620 KIM196614:KIM196620 KSI196614:KSI196620 LCE196614:LCE196620 LMA196614:LMA196620 LVW196614:LVW196620 MFS196614:MFS196620 MPO196614:MPO196620 MZK196614:MZK196620 NJG196614:NJG196620 NTC196614:NTC196620 OCY196614:OCY196620 OMU196614:OMU196620 OWQ196614:OWQ196620 PGM196614:PGM196620 PQI196614:PQI196620 QAE196614:QAE196620 QKA196614:QKA196620 QTW196614:QTW196620 RDS196614:RDS196620 RNO196614:RNO196620 RXK196614:RXK196620 SHG196614:SHG196620 SRC196614:SRC196620 TAY196614:TAY196620 TKU196614:TKU196620 TUQ196614:TUQ196620 UEM196614:UEM196620 UOI196614:UOI196620 UYE196614:UYE196620 VIA196614:VIA196620 VRW196614:VRW196620 WBS196614:WBS196620 WLO196614:WLO196620 WVK196614:WVK196620 F262150:F262156 IY262150:IY262156 SU262150:SU262156 ACQ262150:ACQ262156 AMM262150:AMM262156 AWI262150:AWI262156 BGE262150:BGE262156 BQA262150:BQA262156 BZW262150:BZW262156 CJS262150:CJS262156 CTO262150:CTO262156 DDK262150:DDK262156 DNG262150:DNG262156 DXC262150:DXC262156 EGY262150:EGY262156 EQU262150:EQU262156 FAQ262150:FAQ262156 FKM262150:FKM262156 FUI262150:FUI262156 GEE262150:GEE262156 GOA262150:GOA262156 GXW262150:GXW262156 HHS262150:HHS262156 HRO262150:HRO262156 IBK262150:IBK262156 ILG262150:ILG262156 IVC262150:IVC262156 JEY262150:JEY262156 JOU262150:JOU262156 JYQ262150:JYQ262156 KIM262150:KIM262156 KSI262150:KSI262156 LCE262150:LCE262156 LMA262150:LMA262156 LVW262150:LVW262156 MFS262150:MFS262156 MPO262150:MPO262156 MZK262150:MZK262156 NJG262150:NJG262156 NTC262150:NTC262156 OCY262150:OCY262156 OMU262150:OMU262156 OWQ262150:OWQ262156 PGM262150:PGM262156 PQI262150:PQI262156 QAE262150:QAE262156 QKA262150:QKA262156 QTW262150:QTW262156 RDS262150:RDS262156 RNO262150:RNO262156 RXK262150:RXK262156 SHG262150:SHG262156 SRC262150:SRC262156 TAY262150:TAY262156 TKU262150:TKU262156 TUQ262150:TUQ262156 UEM262150:UEM262156 UOI262150:UOI262156 UYE262150:UYE262156 VIA262150:VIA262156 VRW262150:VRW262156 WBS262150:WBS262156 WLO262150:WLO262156 WVK262150:WVK262156 F327686:F327692 IY327686:IY327692 SU327686:SU327692 ACQ327686:ACQ327692 AMM327686:AMM327692 AWI327686:AWI327692 BGE327686:BGE327692 BQA327686:BQA327692 BZW327686:BZW327692 CJS327686:CJS327692 CTO327686:CTO327692 DDK327686:DDK327692 DNG327686:DNG327692 DXC327686:DXC327692 EGY327686:EGY327692 EQU327686:EQU327692 FAQ327686:FAQ327692 FKM327686:FKM327692 FUI327686:FUI327692 GEE327686:GEE327692 GOA327686:GOA327692 GXW327686:GXW327692 HHS327686:HHS327692 HRO327686:HRO327692 IBK327686:IBK327692 ILG327686:ILG327692 IVC327686:IVC327692 JEY327686:JEY327692 JOU327686:JOU327692 JYQ327686:JYQ327692 KIM327686:KIM327692 KSI327686:KSI327692 LCE327686:LCE327692 LMA327686:LMA327692 LVW327686:LVW327692 MFS327686:MFS327692 MPO327686:MPO327692 MZK327686:MZK327692 NJG327686:NJG327692 NTC327686:NTC327692 OCY327686:OCY327692 OMU327686:OMU327692 OWQ327686:OWQ327692 PGM327686:PGM327692 PQI327686:PQI327692 QAE327686:QAE327692 QKA327686:QKA327692 QTW327686:QTW327692 RDS327686:RDS327692 RNO327686:RNO327692 RXK327686:RXK327692 SHG327686:SHG327692 SRC327686:SRC327692 TAY327686:TAY327692 TKU327686:TKU327692 TUQ327686:TUQ327692 UEM327686:UEM327692 UOI327686:UOI327692 UYE327686:UYE327692 VIA327686:VIA327692 VRW327686:VRW327692 WBS327686:WBS327692 WLO327686:WLO327692 WVK327686:WVK327692 F393222:F393228 IY393222:IY393228 SU393222:SU393228 ACQ393222:ACQ393228 AMM393222:AMM393228 AWI393222:AWI393228 BGE393222:BGE393228 BQA393222:BQA393228 BZW393222:BZW393228 CJS393222:CJS393228 CTO393222:CTO393228 DDK393222:DDK393228 DNG393222:DNG393228 DXC393222:DXC393228 EGY393222:EGY393228 EQU393222:EQU393228 FAQ393222:FAQ393228 FKM393222:FKM393228 FUI393222:FUI393228 GEE393222:GEE393228 GOA393222:GOA393228 GXW393222:GXW393228 HHS393222:HHS393228 HRO393222:HRO393228 IBK393222:IBK393228 ILG393222:ILG393228 IVC393222:IVC393228 JEY393222:JEY393228 JOU393222:JOU393228 JYQ393222:JYQ393228 KIM393222:KIM393228 KSI393222:KSI393228 LCE393222:LCE393228 LMA393222:LMA393228 LVW393222:LVW393228 MFS393222:MFS393228 MPO393222:MPO393228 MZK393222:MZK393228 NJG393222:NJG393228 NTC393222:NTC393228 OCY393222:OCY393228 OMU393222:OMU393228 OWQ393222:OWQ393228 PGM393222:PGM393228 PQI393222:PQI393228 QAE393222:QAE393228 QKA393222:QKA393228 QTW393222:QTW393228 RDS393222:RDS393228 RNO393222:RNO393228 RXK393222:RXK393228 SHG393222:SHG393228 SRC393222:SRC393228 TAY393222:TAY393228 TKU393222:TKU393228 TUQ393222:TUQ393228 UEM393222:UEM393228 UOI393222:UOI393228 UYE393222:UYE393228 VIA393222:VIA393228 VRW393222:VRW393228 WBS393222:WBS393228 WLO393222:WLO393228 WVK393222:WVK393228 F458758:F458764 IY458758:IY458764 SU458758:SU458764 ACQ458758:ACQ458764 AMM458758:AMM458764 AWI458758:AWI458764 BGE458758:BGE458764 BQA458758:BQA458764 BZW458758:BZW458764 CJS458758:CJS458764 CTO458758:CTO458764 DDK458758:DDK458764 DNG458758:DNG458764 DXC458758:DXC458764 EGY458758:EGY458764 EQU458758:EQU458764 FAQ458758:FAQ458764 FKM458758:FKM458764 FUI458758:FUI458764 GEE458758:GEE458764 GOA458758:GOA458764 GXW458758:GXW458764 HHS458758:HHS458764 HRO458758:HRO458764 IBK458758:IBK458764 ILG458758:ILG458764 IVC458758:IVC458764 JEY458758:JEY458764 JOU458758:JOU458764 JYQ458758:JYQ458764 KIM458758:KIM458764 KSI458758:KSI458764 LCE458758:LCE458764 LMA458758:LMA458764 LVW458758:LVW458764 MFS458758:MFS458764 MPO458758:MPO458764 MZK458758:MZK458764 NJG458758:NJG458764 NTC458758:NTC458764 OCY458758:OCY458764 OMU458758:OMU458764 OWQ458758:OWQ458764 PGM458758:PGM458764 PQI458758:PQI458764 QAE458758:QAE458764 QKA458758:QKA458764 QTW458758:QTW458764 RDS458758:RDS458764 RNO458758:RNO458764 RXK458758:RXK458764 SHG458758:SHG458764 SRC458758:SRC458764 TAY458758:TAY458764 TKU458758:TKU458764 TUQ458758:TUQ458764 UEM458758:UEM458764 UOI458758:UOI458764 UYE458758:UYE458764 VIA458758:VIA458764 VRW458758:VRW458764 WBS458758:WBS458764 WLO458758:WLO458764 WVK458758:WVK458764 F524294:F524300 IY524294:IY524300 SU524294:SU524300 ACQ524294:ACQ524300 AMM524294:AMM524300 AWI524294:AWI524300 BGE524294:BGE524300 BQA524294:BQA524300 BZW524294:BZW524300 CJS524294:CJS524300 CTO524294:CTO524300 DDK524294:DDK524300 DNG524294:DNG524300 DXC524294:DXC524300 EGY524294:EGY524300 EQU524294:EQU524300 FAQ524294:FAQ524300 FKM524294:FKM524300 FUI524294:FUI524300 GEE524294:GEE524300 GOA524294:GOA524300 GXW524294:GXW524300 HHS524294:HHS524300 HRO524294:HRO524300 IBK524294:IBK524300 ILG524294:ILG524300 IVC524294:IVC524300 JEY524294:JEY524300 JOU524294:JOU524300 JYQ524294:JYQ524300 KIM524294:KIM524300 KSI524294:KSI524300 LCE524294:LCE524300 LMA524294:LMA524300 LVW524294:LVW524300 MFS524294:MFS524300 MPO524294:MPO524300 MZK524294:MZK524300 NJG524294:NJG524300 NTC524294:NTC524300 OCY524294:OCY524300 OMU524294:OMU524300 OWQ524294:OWQ524300 PGM524294:PGM524300 PQI524294:PQI524300 QAE524294:QAE524300 QKA524294:QKA524300 QTW524294:QTW524300 RDS524294:RDS524300 RNO524294:RNO524300 RXK524294:RXK524300 SHG524294:SHG524300 SRC524294:SRC524300 TAY524294:TAY524300 TKU524294:TKU524300 TUQ524294:TUQ524300 UEM524294:UEM524300 UOI524294:UOI524300 UYE524294:UYE524300 VIA524294:VIA524300 VRW524294:VRW524300 WBS524294:WBS524300 WLO524294:WLO524300 WVK524294:WVK524300 F589830:F589836 IY589830:IY589836 SU589830:SU589836 ACQ589830:ACQ589836 AMM589830:AMM589836 AWI589830:AWI589836 BGE589830:BGE589836 BQA589830:BQA589836 BZW589830:BZW589836 CJS589830:CJS589836 CTO589830:CTO589836 DDK589830:DDK589836 DNG589830:DNG589836 DXC589830:DXC589836 EGY589830:EGY589836 EQU589830:EQU589836 FAQ589830:FAQ589836 FKM589830:FKM589836 FUI589830:FUI589836 GEE589830:GEE589836 GOA589830:GOA589836 GXW589830:GXW589836 HHS589830:HHS589836 HRO589830:HRO589836 IBK589830:IBK589836 ILG589830:ILG589836 IVC589830:IVC589836 JEY589830:JEY589836 JOU589830:JOU589836 JYQ589830:JYQ589836 KIM589830:KIM589836 KSI589830:KSI589836 LCE589830:LCE589836 LMA589830:LMA589836 LVW589830:LVW589836 MFS589830:MFS589836 MPO589830:MPO589836 MZK589830:MZK589836 NJG589830:NJG589836 NTC589830:NTC589836 OCY589830:OCY589836 OMU589830:OMU589836 OWQ589830:OWQ589836 PGM589830:PGM589836 PQI589830:PQI589836 QAE589830:QAE589836 QKA589830:QKA589836 QTW589830:QTW589836 RDS589830:RDS589836 RNO589830:RNO589836 RXK589830:RXK589836 SHG589830:SHG589836 SRC589830:SRC589836 TAY589830:TAY589836 TKU589830:TKU589836 TUQ589830:TUQ589836 UEM589830:UEM589836 UOI589830:UOI589836 UYE589830:UYE589836 VIA589830:VIA589836 VRW589830:VRW589836 WBS589830:WBS589836 WLO589830:WLO589836 WVK589830:WVK589836 F655366:F655372 IY655366:IY655372 SU655366:SU655372 ACQ655366:ACQ655372 AMM655366:AMM655372 AWI655366:AWI655372 BGE655366:BGE655372 BQA655366:BQA655372 BZW655366:BZW655372 CJS655366:CJS655372 CTO655366:CTO655372 DDK655366:DDK655372 DNG655366:DNG655372 DXC655366:DXC655372 EGY655366:EGY655372 EQU655366:EQU655372 FAQ655366:FAQ655372 FKM655366:FKM655372 FUI655366:FUI655372 GEE655366:GEE655372 GOA655366:GOA655372 GXW655366:GXW655372 HHS655366:HHS655372 HRO655366:HRO655372 IBK655366:IBK655372 ILG655366:ILG655372 IVC655366:IVC655372 JEY655366:JEY655372 JOU655366:JOU655372 JYQ655366:JYQ655372 KIM655366:KIM655372 KSI655366:KSI655372 LCE655366:LCE655372 LMA655366:LMA655372 LVW655366:LVW655372 MFS655366:MFS655372 MPO655366:MPO655372 MZK655366:MZK655372 NJG655366:NJG655372 NTC655366:NTC655372 OCY655366:OCY655372 OMU655366:OMU655372 OWQ655366:OWQ655372 PGM655366:PGM655372 PQI655366:PQI655372 QAE655366:QAE655372 QKA655366:QKA655372 QTW655366:QTW655372 RDS655366:RDS655372 RNO655366:RNO655372 RXK655366:RXK655372 SHG655366:SHG655372 SRC655366:SRC655372 TAY655366:TAY655372 TKU655366:TKU655372 TUQ655366:TUQ655372 UEM655366:UEM655372 UOI655366:UOI655372 UYE655366:UYE655372 VIA655366:VIA655372 VRW655366:VRW655372 WBS655366:WBS655372 WLO655366:WLO655372 WVK655366:WVK655372 F720902:F720908 IY720902:IY720908 SU720902:SU720908 ACQ720902:ACQ720908 AMM720902:AMM720908 AWI720902:AWI720908 BGE720902:BGE720908 BQA720902:BQA720908 BZW720902:BZW720908 CJS720902:CJS720908 CTO720902:CTO720908 DDK720902:DDK720908 DNG720902:DNG720908 DXC720902:DXC720908 EGY720902:EGY720908 EQU720902:EQU720908 FAQ720902:FAQ720908 FKM720902:FKM720908 FUI720902:FUI720908 GEE720902:GEE720908 GOA720902:GOA720908 GXW720902:GXW720908 HHS720902:HHS720908 HRO720902:HRO720908 IBK720902:IBK720908 ILG720902:ILG720908 IVC720902:IVC720908 JEY720902:JEY720908 JOU720902:JOU720908 JYQ720902:JYQ720908 KIM720902:KIM720908 KSI720902:KSI720908 LCE720902:LCE720908 LMA720902:LMA720908 LVW720902:LVW720908 MFS720902:MFS720908 MPO720902:MPO720908 MZK720902:MZK720908 NJG720902:NJG720908 NTC720902:NTC720908 OCY720902:OCY720908 OMU720902:OMU720908 OWQ720902:OWQ720908 PGM720902:PGM720908 PQI720902:PQI720908 QAE720902:QAE720908 QKA720902:QKA720908 QTW720902:QTW720908 RDS720902:RDS720908 RNO720902:RNO720908 RXK720902:RXK720908 SHG720902:SHG720908 SRC720902:SRC720908 TAY720902:TAY720908 TKU720902:TKU720908 TUQ720902:TUQ720908 UEM720902:UEM720908 UOI720902:UOI720908 UYE720902:UYE720908 VIA720902:VIA720908 VRW720902:VRW720908 WBS720902:WBS720908 WLO720902:WLO720908 WVK720902:WVK720908 F786438:F786444 IY786438:IY786444 SU786438:SU786444 ACQ786438:ACQ786444 AMM786438:AMM786444 AWI786438:AWI786444 BGE786438:BGE786444 BQA786438:BQA786444 BZW786438:BZW786444 CJS786438:CJS786444 CTO786438:CTO786444 DDK786438:DDK786444 DNG786438:DNG786444 DXC786438:DXC786444 EGY786438:EGY786444 EQU786438:EQU786444 FAQ786438:FAQ786444 FKM786438:FKM786444 FUI786438:FUI786444 GEE786438:GEE786444 GOA786438:GOA786444 GXW786438:GXW786444 HHS786438:HHS786444 HRO786438:HRO786444 IBK786438:IBK786444 ILG786438:ILG786444 IVC786438:IVC786444 JEY786438:JEY786444 JOU786438:JOU786444 JYQ786438:JYQ786444 KIM786438:KIM786444 KSI786438:KSI786444 LCE786438:LCE786444 LMA786438:LMA786444 LVW786438:LVW786444 MFS786438:MFS786444 MPO786438:MPO786444 MZK786438:MZK786444 NJG786438:NJG786444 NTC786438:NTC786444 OCY786438:OCY786444 OMU786438:OMU786444 OWQ786438:OWQ786444 PGM786438:PGM786444 PQI786438:PQI786444 QAE786438:QAE786444 QKA786438:QKA786444 QTW786438:QTW786444 RDS786438:RDS786444 RNO786438:RNO786444 RXK786438:RXK786444 SHG786438:SHG786444 SRC786438:SRC786444 TAY786438:TAY786444 TKU786438:TKU786444 TUQ786438:TUQ786444 UEM786438:UEM786444 UOI786438:UOI786444 UYE786438:UYE786444 VIA786438:VIA786444 VRW786438:VRW786444 WBS786438:WBS786444 WLO786438:WLO786444 WVK786438:WVK786444 F851974:F851980 IY851974:IY851980 SU851974:SU851980 ACQ851974:ACQ851980 AMM851974:AMM851980 AWI851974:AWI851980 BGE851974:BGE851980 BQA851974:BQA851980 BZW851974:BZW851980 CJS851974:CJS851980 CTO851974:CTO851980 DDK851974:DDK851980 DNG851974:DNG851980 DXC851974:DXC851980 EGY851974:EGY851980 EQU851974:EQU851980 FAQ851974:FAQ851980 FKM851974:FKM851980 FUI851974:FUI851980 GEE851974:GEE851980 GOA851974:GOA851980 GXW851974:GXW851980 HHS851974:HHS851980 HRO851974:HRO851980 IBK851974:IBK851980 ILG851974:ILG851980 IVC851974:IVC851980 JEY851974:JEY851980 JOU851974:JOU851980 JYQ851974:JYQ851980 KIM851974:KIM851980 KSI851974:KSI851980 LCE851974:LCE851980 LMA851974:LMA851980 LVW851974:LVW851980 MFS851974:MFS851980 MPO851974:MPO851980 MZK851974:MZK851980 NJG851974:NJG851980 NTC851974:NTC851980 OCY851974:OCY851980 OMU851974:OMU851980 OWQ851974:OWQ851980 PGM851974:PGM851980 PQI851974:PQI851980 QAE851974:QAE851980 QKA851974:QKA851980 QTW851974:QTW851980 RDS851974:RDS851980 RNO851974:RNO851980 RXK851974:RXK851980 SHG851974:SHG851980 SRC851974:SRC851980 TAY851974:TAY851980 TKU851974:TKU851980 TUQ851974:TUQ851980 UEM851974:UEM851980 UOI851974:UOI851980 UYE851974:UYE851980 VIA851974:VIA851980 VRW851974:VRW851980 WBS851974:WBS851980 WLO851974:WLO851980 WVK851974:WVK851980 F917510:F917516 IY917510:IY917516 SU917510:SU917516 ACQ917510:ACQ917516 AMM917510:AMM917516 AWI917510:AWI917516 BGE917510:BGE917516 BQA917510:BQA917516 BZW917510:BZW917516 CJS917510:CJS917516 CTO917510:CTO917516 DDK917510:DDK917516 DNG917510:DNG917516 DXC917510:DXC917516 EGY917510:EGY917516 EQU917510:EQU917516 FAQ917510:FAQ917516 FKM917510:FKM917516 FUI917510:FUI917516 GEE917510:GEE917516 GOA917510:GOA917516 GXW917510:GXW917516 HHS917510:HHS917516 HRO917510:HRO917516 IBK917510:IBK917516 ILG917510:ILG917516 IVC917510:IVC917516 JEY917510:JEY917516 JOU917510:JOU917516 JYQ917510:JYQ917516 KIM917510:KIM917516 KSI917510:KSI917516 LCE917510:LCE917516 LMA917510:LMA917516 LVW917510:LVW917516 MFS917510:MFS917516 MPO917510:MPO917516 MZK917510:MZK917516 NJG917510:NJG917516 NTC917510:NTC917516 OCY917510:OCY917516 OMU917510:OMU917516 OWQ917510:OWQ917516 PGM917510:PGM917516 PQI917510:PQI917516 QAE917510:QAE917516 QKA917510:QKA917516 QTW917510:QTW917516 RDS917510:RDS917516 RNO917510:RNO917516 RXK917510:RXK917516 SHG917510:SHG917516 SRC917510:SRC917516 TAY917510:TAY917516 TKU917510:TKU917516 TUQ917510:TUQ917516 UEM917510:UEM917516 UOI917510:UOI917516 UYE917510:UYE917516 VIA917510:VIA917516 VRW917510:VRW917516 WBS917510:WBS917516 WLO917510:WLO917516 WVK917510:WVK917516 F983046:F983052 IY983046:IY983052 SU983046:SU983052 ACQ983046:ACQ983052 AMM983046:AMM983052 AWI983046:AWI983052 BGE983046:BGE983052 BQA983046:BQA983052 BZW983046:BZW983052 CJS983046:CJS983052 CTO983046:CTO983052 DDK983046:DDK983052 DNG983046:DNG983052 DXC983046:DXC983052 EGY983046:EGY983052 EQU983046:EQU983052 FAQ983046:FAQ983052 FKM983046:FKM983052 FUI983046:FUI983052 GEE983046:GEE983052 GOA983046:GOA983052 GXW983046:GXW983052 HHS983046:HHS983052 HRO983046:HRO983052 IBK983046:IBK983052 ILG983046:ILG983052 IVC983046:IVC983052 JEY983046:JEY983052 JOU983046:JOU983052 JYQ983046:JYQ983052 KIM983046:KIM983052 KSI983046:KSI983052 LCE983046:LCE983052 LMA983046:LMA983052 LVW983046:LVW983052 MFS983046:MFS983052 MPO983046:MPO983052 MZK983046:MZK983052 NJG983046:NJG983052 NTC983046:NTC983052 OCY983046:OCY983052 OMU983046:OMU983052 OWQ983046:OWQ983052 PGM983046:PGM983052 PQI983046:PQI983052 QAE983046:QAE983052 QKA983046:QKA983052 QTW983046:QTW983052 RDS983046:RDS983052 RNO983046:RNO983052 RXK983046:RXK983052 SHG983046:SHG983052 SRC983046:SRC983052 TAY983046:TAY983052 TKU983046:TKU983052 TUQ983046:TUQ983052 UEM983046:UEM983052 UOI983046:UOI983052 UYE983046:UYE983052 VIA983046:VIA983052 VRW983046:VRW983052 WBS983046:WBS983052 WLO983046:WLO983052 WVK983046:WVK983052" xr:uid="{6C3AA892-06A5-4D82-BEF8-F2F1B83949B1}"/>
    <dataValidation imeMode="halfAlpha" allowBlank="1" showInputMessage="1" showErrorMessage="1" errorTitle="参考" error="半角数字で入力して下さい。" promptTitle="入力方法" prompt="半角数字で入力して下さい。" sqref="G6:I6 IZ6:JB6 SV6:SX6 ACR6:ACT6 AMN6:AMP6 AWJ6:AWL6 BGF6:BGH6 BQB6:BQD6 BZX6:BZZ6 CJT6:CJV6 CTP6:CTR6 DDL6:DDN6 DNH6:DNJ6 DXD6:DXF6 EGZ6:EHB6 EQV6:EQX6 FAR6:FAT6 FKN6:FKP6 FUJ6:FUL6 GEF6:GEH6 GOB6:GOD6 GXX6:GXZ6 HHT6:HHV6 HRP6:HRR6 IBL6:IBN6 ILH6:ILJ6 IVD6:IVF6 JEZ6:JFB6 JOV6:JOX6 JYR6:JYT6 KIN6:KIP6 KSJ6:KSL6 LCF6:LCH6 LMB6:LMD6 LVX6:LVZ6 MFT6:MFV6 MPP6:MPR6 MZL6:MZN6 NJH6:NJJ6 NTD6:NTF6 OCZ6:ODB6 OMV6:OMX6 OWR6:OWT6 PGN6:PGP6 PQJ6:PQL6 QAF6:QAH6 QKB6:QKD6 QTX6:QTZ6 RDT6:RDV6 RNP6:RNR6 RXL6:RXN6 SHH6:SHJ6 SRD6:SRF6 TAZ6:TBB6 TKV6:TKX6 TUR6:TUT6 UEN6:UEP6 UOJ6:UOL6 UYF6:UYH6 VIB6:VID6 VRX6:VRZ6 WBT6:WBV6 WLP6:WLR6 WVL6:WVN6 G65542:I65542 IZ65542:JB65542 SV65542:SX65542 ACR65542:ACT65542 AMN65542:AMP65542 AWJ65542:AWL65542 BGF65542:BGH65542 BQB65542:BQD65542 BZX65542:BZZ65542 CJT65542:CJV65542 CTP65542:CTR65542 DDL65542:DDN65542 DNH65542:DNJ65542 DXD65542:DXF65542 EGZ65542:EHB65542 EQV65542:EQX65542 FAR65542:FAT65542 FKN65542:FKP65542 FUJ65542:FUL65542 GEF65542:GEH65542 GOB65542:GOD65542 GXX65542:GXZ65542 HHT65542:HHV65542 HRP65542:HRR65542 IBL65542:IBN65542 ILH65542:ILJ65542 IVD65542:IVF65542 JEZ65542:JFB65542 JOV65542:JOX65542 JYR65542:JYT65542 KIN65542:KIP65542 KSJ65542:KSL65542 LCF65542:LCH65542 LMB65542:LMD65542 LVX65542:LVZ65542 MFT65542:MFV65542 MPP65542:MPR65542 MZL65542:MZN65542 NJH65542:NJJ65542 NTD65542:NTF65542 OCZ65542:ODB65542 OMV65542:OMX65542 OWR65542:OWT65542 PGN65542:PGP65542 PQJ65542:PQL65542 QAF65542:QAH65542 QKB65542:QKD65542 QTX65542:QTZ65542 RDT65542:RDV65542 RNP65542:RNR65542 RXL65542:RXN65542 SHH65542:SHJ65542 SRD65542:SRF65542 TAZ65542:TBB65542 TKV65542:TKX65542 TUR65542:TUT65542 UEN65542:UEP65542 UOJ65542:UOL65542 UYF65542:UYH65542 VIB65542:VID65542 VRX65542:VRZ65542 WBT65542:WBV65542 WLP65542:WLR65542 WVL65542:WVN65542 G131078:I131078 IZ131078:JB131078 SV131078:SX131078 ACR131078:ACT131078 AMN131078:AMP131078 AWJ131078:AWL131078 BGF131078:BGH131078 BQB131078:BQD131078 BZX131078:BZZ131078 CJT131078:CJV131078 CTP131078:CTR131078 DDL131078:DDN131078 DNH131078:DNJ131078 DXD131078:DXF131078 EGZ131078:EHB131078 EQV131078:EQX131078 FAR131078:FAT131078 FKN131078:FKP131078 FUJ131078:FUL131078 GEF131078:GEH131078 GOB131078:GOD131078 GXX131078:GXZ131078 HHT131078:HHV131078 HRP131078:HRR131078 IBL131078:IBN131078 ILH131078:ILJ131078 IVD131078:IVF131078 JEZ131078:JFB131078 JOV131078:JOX131078 JYR131078:JYT131078 KIN131078:KIP131078 KSJ131078:KSL131078 LCF131078:LCH131078 LMB131078:LMD131078 LVX131078:LVZ131078 MFT131078:MFV131078 MPP131078:MPR131078 MZL131078:MZN131078 NJH131078:NJJ131078 NTD131078:NTF131078 OCZ131078:ODB131078 OMV131078:OMX131078 OWR131078:OWT131078 PGN131078:PGP131078 PQJ131078:PQL131078 QAF131078:QAH131078 QKB131078:QKD131078 QTX131078:QTZ131078 RDT131078:RDV131078 RNP131078:RNR131078 RXL131078:RXN131078 SHH131078:SHJ131078 SRD131078:SRF131078 TAZ131078:TBB131078 TKV131078:TKX131078 TUR131078:TUT131078 UEN131078:UEP131078 UOJ131078:UOL131078 UYF131078:UYH131078 VIB131078:VID131078 VRX131078:VRZ131078 WBT131078:WBV131078 WLP131078:WLR131078 WVL131078:WVN131078 G196614:I196614 IZ196614:JB196614 SV196614:SX196614 ACR196614:ACT196614 AMN196614:AMP196614 AWJ196614:AWL196614 BGF196614:BGH196614 BQB196614:BQD196614 BZX196614:BZZ196614 CJT196614:CJV196614 CTP196614:CTR196614 DDL196614:DDN196614 DNH196614:DNJ196614 DXD196614:DXF196614 EGZ196614:EHB196614 EQV196614:EQX196614 FAR196614:FAT196614 FKN196614:FKP196614 FUJ196614:FUL196614 GEF196614:GEH196614 GOB196614:GOD196614 GXX196614:GXZ196614 HHT196614:HHV196614 HRP196614:HRR196614 IBL196614:IBN196614 ILH196614:ILJ196614 IVD196614:IVF196614 JEZ196614:JFB196614 JOV196614:JOX196614 JYR196614:JYT196614 KIN196614:KIP196614 KSJ196614:KSL196614 LCF196614:LCH196614 LMB196614:LMD196614 LVX196614:LVZ196614 MFT196614:MFV196614 MPP196614:MPR196614 MZL196614:MZN196614 NJH196614:NJJ196614 NTD196614:NTF196614 OCZ196614:ODB196614 OMV196614:OMX196614 OWR196614:OWT196614 PGN196614:PGP196614 PQJ196614:PQL196614 QAF196614:QAH196614 QKB196614:QKD196614 QTX196614:QTZ196614 RDT196614:RDV196614 RNP196614:RNR196614 RXL196614:RXN196614 SHH196614:SHJ196614 SRD196614:SRF196614 TAZ196614:TBB196614 TKV196614:TKX196614 TUR196614:TUT196614 UEN196614:UEP196614 UOJ196614:UOL196614 UYF196614:UYH196614 VIB196614:VID196614 VRX196614:VRZ196614 WBT196614:WBV196614 WLP196614:WLR196614 WVL196614:WVN196614 G262150:I262150 IZ262150:JB262150 SV262150:SX262150 ACR262150:ACT262150 AMN262150:AMP262150 AWJ262150:AWL262150 BGF262150:BGH262150 BQB262150:BQD262150 BZX262150:BZZ262150 CJT262150:CJV262150 CTP262150:CTR262150 DDL262150:DDN262150 DNH262150:DNJ262150 DXD262150:DXF262150 EGZ262150:EHB262150 EQV262150:EQX262150 FAR262150:FAT262150 FKN262150:FKP262150 FUJ262150:FUL262150 GEF262150:GEH262150 GOB262150:GOD262150 GXX262150:GXZ262150 HHT262150:HHV262150 HRP262150:HRR262150 IBL262150:IBN262150 ILH262150:ILJ262150 IVD262150:IVF262150 JEZ262150:JFB262150 JOV262150:JOX262150 JYR262150:JYT262150 KIN262150:KIP262150 KSJ262150:KSL262150 LCF262150:LCH262150 LMB262150:LMD262150 LVX262150:LVZ262150 MFT262150:MFV262150 MPP262150:MPR262150 MZL262150:MZN262150 NJH262150:NJJ262150 NTD262150:NTF262150 OCZ262150:ODB262150 OMV262150:OMX262150 OWR262150:OWT262150 PGN262150:PGP262150 PQJ262150:PQL262150 QAF262150:QAH262150 QKB262150:QKD262150 QTX262150:QTZ262150 RDT262150:RDV262150 RNP262150:RNR262150 RXL262150:RXN262150 SHH262150:SHJ262150 SRD262150:SRF262150 TAZ262150:TBB262150 TKV262150:TKX262150 TUR262150:TUT262150 UEN262150:UEP262150 UOJ262150:UOL262150 UYF262150:UYH262150 VIB262150:VID262150 VRX262150:VRZ262150 WBT262150:WBV262150 WLP262150:WLR262150 WVL262150:WVN262150 G327686:I327686 IZ327686:JB327686 SV327686:SX327686 ACR327686:ACT327686 AMN327686:AMP327686 AWJ327686:AWL327686 BGF327686:BGH327686 BQB327686:BQD327686 BZX327686:BZZ327686 CJT327686:CJV327686 CTP327686:CTR327686 DDL327686:DDN327686 DNH327686:DNJ327686 DXD327686:DXF327686 EGZ327686:EHB327686 EQV327686:EQX327686 FAR327686:FAT327686 FKN327686:FKP327686 FUJ327686:FUL327686 GEF327686:GEH327686 GOB327686:GOD327686 GXX327686:GXZ327686 HHT327686:HHV327686 HRP327686:HRR327686 IBL327686:IBN327686 ILH327686:ILJ327686 IVD327686:IVF327686 JEZ327686:JFB327686 JOV327686:JOX327686 JYR327686:JYT327686 KIN327686:KIP327686 KSJ327686:KSL327686 LCF327686:LCH327686 LMB327686:LMD327686 LVX327686:LVZ327686 MFT327686:MFV327686 MPP327686:MPR327686 MZL327686:MZN327686 NJH327686:NJJ327686 NTD327686:NTF327686 OCZ327686:ODB327686 OMV327686:OMX327686 OWR327686:OWT327686 PGN327686:PGP327686 PQJ327686:PQL327686 QAF327686:QAH327686 QKB327686:QKD327686 QTX327686:QTZ327686 RDT327686:RDV327686 RNP327686:RNR327686 RXL327686:RXN327686 SHH327686:SHJ327686 SRD327686:SRF327686 TAZ327686:TBB327686 TKV327686:TKX327686 TUR327686:TUT327686 UEN327686:UEP327686 UOJ327686:UOL327686 UYF327686:UYH327686 VIB327686:VID327686 VRX327686:VRZ327686 WBT327686:WBV327686 WLP327686:WLR327686 WVL327686:WVN327686 G393222:I393222 IZ393222:JB393222 SV393222:SX393222 ACR393222:ACT393222 AMN393222:AMP393222 AWJ393222:AWL393222 BGF393222:BGH393222 BQB393222:BQD393222 BZX393222:BZZ393222 CJT393222:CJV393222 CTP393222:CTR393222 DDL393222:DDN393222 DNH393222:DNJ393222 DXD393222:DXF393222 EGZ393222:EHB393222 EQV393222:EQX393222 FAR393222:FAT393222 FKN393222:FKP393222 FUJ393222:FUL393222 GEF393222:GEH393222 GOB393222:GOD393222 GXX393222:GXZ393222 HHT393222:HHV393222 HRP393222:HRR393222 IBL393222:IBN393222 ILH393222:ILJ393222 IVD393222:IVF393222 JEZ393222:JFB393222 JOV393222:JOX393222 JYR393222:JYT393222 KIN393222:KIP393222 KSJ393222:KSL393222 LCF393222:LCH393222 LMB393222:LMD393222 LVX393222:LVZ393222 MFT393222:MFV393222 MPP393222:MPR393222 MZL393222:MZN393222 NJH393222:NJJ393222 NTD393222:NTF393222 OCZ393222:ODB393222 OMV393222:OMX393222 OWR393222:OWT393222 PGN393222:PGP393222 PQJ393222:PQL393222 QAF393222:QAH393222 QKB393222:QKD393222 QTX393222:QTZ393222 RDT393222:RDV393222 RNP393222:RNR393222 RXL393222:RXN393222 SHH393222:SHJ393222 SRD393222:SRF393222 TAZ393222:TBB393222 TKV393222:TKX393222 TUR393222:TUT393222 UEN393222:UEP393222 UOJ393222:UOL393222 UYF393222:UYH393222 VIB393222:VID393222 VRX393222:VRZ393222 WBT393222:WBV393222 WLP393222:WLR393222 WVL393222:WVN393222 G458758:I458758 IZ458758:JB458758 SV458758:SX458758 ACR458758:ACT458758 AMN458758:AMP458758 AWJ458758:AWL458758 BGF458758:BGH458758 BQB458758:BQD458758 BZX458758:BZZ458758 CJT458758:CJV458758 CTP458758:CTR458758 DDL458758:DDN458758 DNH458758:DNJ458758 DXD458758:DXF458758 EGZ458758:EHB458758 EQV458758:EQX458758 FAR458758:FAT458758 FKN458758:FKP458758 FUJ458758:FUL458758 GEF458758:GEH458758 GOB458758:GOD458758 GXX458758:GXZ458758 HHT458758:HHV458758 HRP458758:HRR458758 IBL458758:IBN458758 ILH458758:ILJ458758 IVD458758:IVF458758 JEZ458758:JFB458758 JOV458758:JOX458758 JYR458758:JYT458758 KIN458758:KIP458758 KSJ458758:KSL458758 LCF458758:LCH458758 LMB458758:LMD458758 LVX458758:LVZ458758 MFT458758:MFV458758 MPP458758:MPR458758 MZL458758:MZN458758 NJH458758:NJJ458758 NTD458758:NTF458758 OCZ458758:ODB458758 OMV458758:OMX458758 OWR458758:OWT458758 PGN458758:PGP458758 PQJ458758:PQL458758 QAF458758:QAH458758 QKB458758:QKD458758 QTX458758:QTZ458758 RDT458758:RDV458758 RNP458758:RNR458758 RXL458758:RXN458758 SHH458758:SHJ458758 SRD458758:SRF458758 TAZ458758:TBB458758 TKV458758:TKX458758 TUR458758:TUT458758 UEN458758:UEP458758 UOJ458758:UOL458758 UYF458758:UYH458758 VIB458758:VID458758 VRX458758:VRZ458758 WBT458758:WBV458758 WLP458758:WLR458758 WVL458758:WVN458758 G524294:I524294 IZ524294:JB524294 SV524294:SX524294 ACR524294:ACT524294 AMN524294:AMP524294 AWJ524294:AWL524294 BGF524294:BGH524294 BQB524294:BQD524294 BZX524294:BZZ524294 CJT524294:CJV524294 CTP524294:CTR524294 DDL524294:DDN524294 DNH524294:DNJ524294 DXD524294:DXF524294 EGZ524294:EHB524294 EQV524294:EQX524294 FAR524294:FAT524294 FKN524294:FKP524294 FUJ524294:FUL524294 GEF524294:GEH524294 GOB524294:GOD524294 GXX524294:GXZ524294 HHT524294:HHV524294 HRP524294:HRR524294 IBL524294:IBN524294 ILH524294:ILJ524294 IVD524294:IVF524294 JEZ524294:JFB524294 JOV524294:JOX524294 JYR524294:JYT524294 KIN524294:KIP524294 KSJ524294:KSL524294 LCF524294:LCH524294 LMB524294:LMD524294 LVX524294:LVZ524294 MFT524294:MFV524294 MPP524294:MPR524294 MZL524294:MZN524294 NJH524294:NJJ524294 NTD524294:NTF524294 OCZ524294:ODB524294 OMV524294:OMX524294 OWR524294:OWT524294 PGN524294:PGP524294 PQJ524294:PQL524294 QAF524294:QAH524294 QKB524294:QKD524294 QTX524294:QTZ524294 RDT524294:RDV524294 RNP524294:RNR524294 RXL524294:RXN524294 SHH524294:SHJ524294 SRD524294:SRF524294 TAZ524294:TBB524294 TKV524294:TKX524294 TUR524294:TUT524294 UEN524294:UEP524294 UOJ524294:UOL524294 UYF524294:UYH524294 VIB524294:VID524294 VRX524294:VRZ524294 WBT524294:WBV524294 WLP524294:WLR524294 WVL524294:WVN524294 G589830:I589830 IZ589830:JB589830 SV589830:SX589830 ACR589830:ACT589830 AMN589830:AMP589830 AWJ589830:AWL589830 BGF589830:BGH589830 BQB589830:BQD589830 BZX589830:BZZ589830 CJT589830:CJV589830 CTP589830:CTR589830 DDL589830:DDN589830 DNH589830:DNJ589830 DXD589830:DXF589830 EGZ589830:EHB589830 EQV589830:EQX589830 FAR589830:FAT589830 FKN589830:FKP589830 FUJ589830:FUL589830 GEF589830:GEH589830 GOB589830:GOD589830 GXX589830:GXZ589830 HHT589830:HHV589830 HRP589830:HRR589830 IBL589830:IBN589830 ILH589830:ILJ589830 IVD589830:IVF589830 JEZ589830:JFB589830 JOV589830:JOX589830 JYR589830:JYT589830 KIN589830:KIP589830 KSJ589830:KSL589830 LCF589830:LCH589830 LMB589830:LMD589830 LVX589830:LVZ589830 MFT589830:MFV589830 MPP589830:MPR589830 MZL589830:MZN589830 NJH589830:NJJ589830 NTD589830:NTF589830 OCZ589830:ODB589830 OMV589830:OMX589830 OWR589830:OWT589830 PGN589830:PGP589830 PQJ589830:PQL589830 QAF589830:QAH589830 QKB589830:QKD589830 QTX589830:QTZ589830 RDT589830:RDV589830 RNP589830:RNR589830 RXL589830:RXN589830 SHH589830:SHJ589830 SRD589830:SRF589830 TAZ589830:TBB589830 TKV589830:TKX589830 TUR589830:TUT589830 UEN589830:UEP589830 UOJ589830:UOL589830 UYF589830:UYH589830 VIB589830:VID589830 VRX589830:VRZ589830 WBT589830:WBV589830 WLP589830:WLR589830 WVL589830:WVN589830 G655366:I655366 IZ655366:JB655366 SV655366:SX655366 ACR655366:ACT655366 AMN655366:AMP655366 AWJ655366:AWL655366 BGF655366:BGH655366 BQB655366:BQD655366 BZX655366:BZZ655366 CJT655366:CJV655366 CTP655366:CTR655366 DDL655366:DDN655366 DNH655366:DNJ655366 DXD655366:DXF655366 EGZ655366:EHB655366 EQV655366:EQX655366 FAR655366:FAT655366 FKN655366:FKP655366 FUJ655366:FUL655366 GEF655366:GEH655366 GOB655366:GOD655366 GXX655366:GXZ655366 HHT655366:HHV655366 HRP655366:HRR655366 IBL655366:IBN655366 ILH655366:ILJ655366 IVD655366:IVF655366 JEZ655366:JFB655366 JOV655366:JOX655366 JYR655366:JYT655366 KIN655366:KIP655366 KSJ655366:KSL655366 LCF655366:LCH655366 LMB655366:LMD655366 LVX655366:LVZ655366 MFT655366:MFV655366 MPP655366:MPR655366 MZL655366:MZN655366 NJH655366:NJJ655366 NTD655366:NTF655366 OCZ655366:ODB655366 OMV655366:OMX655366 OWR655366:OWT655366 PGN655366:PGP655366 PQJ655366:PQL655366 QAF655366:QAH655366 QKB655366:QKD655366 QTX655366:QTZ655366 RDT655366:RDV655366 RNP655366:RNR655366 RXL655366:RXN655366 SHH655366:SHJ655366 SRD655366:SRF655366 TAZ655366:TBB655366 TKV655366:TKX655366 TUR655366:TUT655366 UEN655366:UEP655366 UOJ655366:UOL655366 UYF655366:UYH655366 VIB655366:VID655366 VRX655366:VRZ655366 WBT655366:WBV655366 WLP655366:WLR655366 WVL655366:WVN655366 G720902:I720902 IZ720902:JB720902 SV720902:SX720902 ACR720902:ACT720902 AMN720902:AMP720902 AWJ720902:AWL720902 BGF720902:BGH720902 BQB720902:BQD720902 BZX720902:BZZ720902 CJT720902:CJV720902 CTP720902:CTR720902 DDL720902:DDN720902 DNH720902:DNJ720902 DXD720902:DXF720902 EGZ720902:EHB720902 EQV720902:EQX720902 FAR720902:FAT720902 FKN720902:FKP720902 FUJ720902:FUL720902 GEF720902:GEH720902 GOB720902:GOD720902 GXX720902:GXZ720902 HHT720902:HHV720902 HRP720902:HRR720902 IBL720902:IBN720902 ILH720902:ILJ720902 IVD720902:IVF720902 JEZ720902:JFB720902 JOV720902:JOX720902 JYR720902:JYT720902 KIN720902:KIP720902 KSJ720902:KSL720902 LCF720902:LCH720902 LMB720902:LMD720902 LVX720902:LVZ720902 MFT720902:MFV720902 MPP720902:MPR720902 MZL720902:MZN720902 NJH720902:NJJ720902 NTD720902:NTF720902 OCZ720902:ODB720902 OMV720902:OMX720902 OWR720902:OWT720902 PGN720902:PGP720902 PQJ720902:PQL720902 QAF720902:QAH720902 QKB720902:QKD720902 QTX720902:QTZ720902 RDT720902:RDV720902 RNP720902:RNR720902 RXL720902:RXN720902 SHH720902:SHJ720902 SRD720902:SRF720902 TAZ720902:TBB720902 TKV720902:TKX720902 TUR720902:TUT720902 UEN720902:UEP720902 UOJ720902:UOL720902 UYF720902:UYH720902 VIB720902:VID720902 VRX720902:VRZ720902 WBT720902:WBV720902 WLP720902:WLR720902 WVL720902:WVN720902 G786438:I786438 IZ786438:JB786438 SV786438:SX786438 ACR786438:ACT786438 AMN786438:AMP786438 AWJ786438:AWL786438 BGF786438:BGH786438 BQB786438:BQD786438 BZX786438:BZZ786438 CJT786438:CJV786438 CTP786438:CTR786438 DDL786438:DDN786438 DNH786438:DNJ786438 DXD786438:DXF786438 EGZ786438:EHB786438 EQV786438:EQX786438 FAR786438:FAT786438 FKN786438:FKP786438 FUJ786438:FUL786438 GEF786438:GEH786438 GOB786438:GOD786438 GXX786438:GXZ786438 HHT786438:HHV786438 HRP786438:HRR786438 IBL786438:IBN786438 ILH786438:ILJ786438 IVD786438:IVF786438 JEZ786438:JFB786438 JOV786438:JOX786438 JYR786438:JYT786438 KIN786438:KIP786438 KSJ786438:KSL786438 LCF786438:LCH786438 LMB786438:LMD786438 LVX786438:LVZ786438 MFT786438:MFV786438 MPP786438:MPR786438 MZL786438:MZN786438 NJH786438:NJJ786438 NTD786438:NTF786438 OCZ786438:ODB786438 OMV786438:OMX786438 OWR786438:OWT786438 PGN786438:PGP786438 PQJ786438:PQL786438 QAF786438:QAH786438 QKB786438:QKD786438 QTX786438:QTZ786438 RDT786438:RDV786438 RNP786438:RNR786438 RXL786438:RXN786438 SHH786438:SHJ786438 SRD786438:SRF786438 TAZ786438:TBB786438 TKV786438:TKX786438 TUR786438:TUT786438 UEN786438:UEP786438 UOJ786438:UOL786438 UYF786438:UYH786438 VIB786438:VID786438 VRX786438:VRZ786438 WBT786438:WBV786438 WLP786438:WLR786438 WVL786438:WVN786438 G851974:I851974 IZ851974:JB851974 SV851974:SX851974 ACR851974:ACT851974 AMN851974:AMP851974 AWJ851974:AWL851974 BGF851974:BGH851974 BQB851974:BQD851974 BZX851974:BZZ851974 CJT851974:CJV851974 CTP851974:CTR851974 DDL851974:DDN851974 DNH851974:DNJ851974 DXD851974:DXF851974 EGZ851974:EHB851974 EQV851974:EQX851974 FAR851974:FAT851974 FKN851974:FKP851974 FUJ851974:FUL851974 GEF851974:GEH851974 GOB851974:GOD851974 GXX851974:GXZ851974 HHT851974:HHV851974 HRP851974:HRR851974 IBL851974:IBN851974 ILH851974:ILJ851974 IVD851974:IVF851974 JEZ851974:JFB851974 JOV851974:JOX851974 JYR851974:JYT851974 KIN851974:KIP851974 KSJ851974:KSL851974 LCF851974:LCH851974 LMB851974:LMD851974 LVX851974:LVZ851974 MFT851974:MFV851974 MPP851974:MPR851974 MZL851974:MZN851974 NJH851974:NJJ851974 NTD851974:NTF851974 OCZ851974:ODB851974 OMV851974:OMX851974 OWR851974:OWT851974 PGN851974:PGP851974 PQJ851974:PQL851974 QAF851974:QAH851974 QKB851974:QKD851974 QTX851974:QTZ851974 RDT851974:RDV851974 RNP851974:RNR851974 RXL851974:RXN851974 SHH851974:SHJ851974 SRD851974:SRF851974 TAZ851974:TBB851974 TKV851974:TKX851974 TUR851974:TUT851974 UEN851974:UEP851974 UOJ851974:UOL851974 UYF851974:UYH851974 VIB851974:VID851974 VRX851974:VRZ851974 WBT851974:WBV851974 WLP851974:WLR851974 WVL851974:WVN851974 G917510:I917510 IZ917510:JB917510 SV917510:SX917510 ACR917510:ACT917510 AMN917510:AMP917510 AWJ917510:AWL917510 BGF917510:BGH917510 BQB917510:BQD917510 BZX917510:BZZ917510 CJT917510:CJV917510 CTP917510:CTR917510 DDL917510:DDN917510 DNH917510:DNJ917510 DXD917510:DXF917510 EGZ917510:EHB917510 EQV917510:EQX917510 FAR917510:FAT917510 FKN917510:FKP917510 FUJ917510:FUL917510 GEF917510:GEH917510 GOB917510:GOD917510 GXX917510:GXZ917510 HHT917510:HHV917510 HRP917510:HRR917510 IBL917510:IBN917510 ILH917510:ILJ917510 IVD917510:IVF917510 JEZ917510:JFB917510 JOV917510:JOX917510 JYR917510:JYT917510 KIN917510:KIP917510 KSJ917510:KSL917510 LCF917510:LCH917510 LMB917510:LMD917510 LVX917510:LVZ917510 MFT917510:MFV917510 MPP917510:MPR917510 MZL917510:MZN917510 NJH917510:NJJ917510 NTD917510:NTF917510 OCZ917510:ODB917510 OMV917510:OMX917510 OWR917510:OWT917510 PGN917510:PGP917510 PQJ917510:PQL917510 QAF917510:QAH917510 QKB917510:QKD917510 QTX917510:QTZ917510 RDT917510:RDV917510 RNP917510:RNR917510 RXL917510:RXN917510 SHH917510:SHJ917510 SRD917510:SRF917510 TAZ917510:TBB917510 TKV917510:TKX917510 TUR917510:TUT917510 UEN917510:UEP917510 UOJ917510:UOL917510 UYF917510:UYH917510 VIB917510:VID917510 VRX917510:VRZ917510 WBT917510:WBV917510 WLP917510:WLR917510 WVL917510:WVN917510 G983046:I983046 IZ983046:JB983046 SV983046:SX983046 ACR983046:ACT983046 AMN983046:AMP983046 AWJ983046:AWL983046 BGF983046:BGH983046 BQB983046:BQD983046 BZX983046:BZZ983046 CJT983046:CJV983046 CTP983046:CTR983046 DDL983046:DDN983046 DNH983046:DNJ983046 DXD983046:DXF983046 EGZ983046:EHB983046 EQV983046:EQX983046 FAR983046:FAT983046 FKN983046:FKP983046 FUJ983046:FUL983046 GEF983046:GEH983046 GOB983046:GOD983046 GXX983046:GXZ983046 HHT983046:HHV983046 HRP983046:HRR983046 IBL983046:IBN983046 ILH983046:ILJ983046 IVD983046:IVF983046 JEZ983046:JFB983046 JOV983046:JOX983046 JYR983046:JYT983046 KIN983046:KIP983046 KSJ983046:KSL983046 LCF983046:LCH983046 LMB983046:LMD983046 LVX983046:LVZ983046 MFT983046:MFV983046 MPP983046:MPR983046 MZL983046:MZN983046 NJH983046:NJJ983046 NTD983046:NTF983046 OCZ983046:ODB983046 OMV983046:OMX983046 OWR983046:OWT983046 PGN983046:PGP983046 PQJ983046:PQL983046 QAF983046:QAH983046 QKB983046:QKD983046 QTX983046:QTZ983046 RDT983046:RDV983046 RNP983046:RNR983046 RXL983046:RXN983046 SHH983046:SHJ983046 SRD983046:SRF983046 TAZ983046:TBB983046 TKV983046:TKX983046 TUR983046:TUT983046 UEN983046:UEP983046 UOJ983046:UOL983046 UYF983046:UYH983046 VIB983046:VID983046 VRX983046:VRZ983046 WBT983046:WBV983046 WLP983046:WLR983046 WVL983046:WVN983046" xr:uid="{A67491D2-5CA4-49F4-BD84-19838EFCDACA}"/>
    <dataValidation type="list" imeMode="halfAlpha" allowBlank="1" showInputMessage="1" sqref="E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E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E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E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E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E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E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E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E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E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E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E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E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E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E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E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xr:uid="{9CE8BD1C-4179-4C53-B7A3-BF4520C1338A}">
      <formula1>" ,－"</formula1>
    </dataValidation>
  </dataValidations>
  <printOptions horizontalCentered="1"/>
  <pageMargins left="0.98425196850393704" right="0.98425196850393704" top="0.94488188976377963" bottom="0.43307086614173229" header="0.35433070866141736" footer="0.31496062992125984"/>
  <pageSetup paperSize="9" scale="63" orientation="landscape" r:id="rId1"/>
  <headerFooter alignWithMargins="0">
    <oddFooter>&amp;C横浜-別記様式2（&amp;P/&amp;N）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71C64FA49249940AAC2B6B0CB14B7B5" ma:contentTypeVersion="7" ma:contentTypeDescription="新しいドキュメントを作成します。" ma:contentTypeScope="" ma:versionID="69c0de859061ec67957111e894698f92">
  <xsd:schema xmlns:xsd="http://www.w3.org/2001/XMLSchema" xmlns:xs="http://www.w3.org/2001/XMLSchema" xmlns:p="http://schemas.microsoft.com/office/2006/metadata/properties" xmlns:ns2="a1b3f674-102f-4413-8f7b-387e7f9a73b7" targetNamespace="http://schemas.microsoft.com/office/2006/metadata/properties" ma:root="true" ma:fieldsID="4bf40676588466d20978557f52bda307" ns2:_="">
    <xsd:import namespace="a1b3f674-102f-4413-8f7b-387e7f9a73b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b3f674-102f-4413-8f7b-387e7f9a73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089144-DF3A-4FCB-9004-F4797CF4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b3f674-102f-4413-8f7b-387e7f9a73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DB1E10-EC01-4AA0-B736-7149D39972EA}">
  <ds:schemaRefs>
    <ds:schemaRef ds:uri="http://schemas.microsoft.com/sharepoint/v3/contenttype/forms"/>
  </ds:schemaRefs>
</ds:datastoreItem>
</file>

<file path=customXml/itemProps3.xml><?xml version="1.0" encoding="utf-8"?>
<ds:datastoreItem xmlns:ds="http://schemas.openxmlformats.org/officeDocument/2006/customXml" ds:itemID="{2F87BE20-6A9D-4BBA-AE1E-6E74BC85F37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20</vt:i4>
      </vt:variant>
    </vt:vector>
  </HeadingPairs>
  <TitlesOfParts>
    <vt:vector size="33" baseType="lpstr">
      <vt:lpstr>東京・横浜総括表（様式１）</vt:lpstr>
      <vt:lpstr>東京総括表（様式１）</vt:lpstr>
      <vt:lpstr>東京別記様式 2（競争入札（公共工事））</vt:lpstr>
      <vt:lpstr>東京別記様式 3（随意契約（公共工事））</vt:lpstr>
      <vt:lpstr>東京別記様式 4（競争入札（物品役務等））</vt:lpstr>
      <vt:lpstr>東京別記様式 5（随意契約（物品役務等））</vt:lpstr>
      <vt:lpstr>東京別記様式 6（応札（応募）業者数1者関連）</vt:lpstr>
      <vt:lpstr>横浜総括表（様式１）</vt:lpstr>
      <vt:lpstr>横浜別記様式 2（競争入札（公共工事））</vt:lpstr>
      <vt:lpstr>横浜別記様式 3（随意契約（公共工事））</vt:lpstr>
      <vt:lpstr>横浜別記様式 4（競争入札（物品役務等））</vt:lpstr>
      <vt:lpstr>横浜別記様式 5（随意契約（物品役務等））</vt:lpstr>
      <vt:lpstr>横浜別記様式 6（応札（応募）業者数1者関連）</vt:lpstr>
      <vt:lpstr>'横浜総括表（様式１）'!OLE_LINK1</vt:lpstr>
      <vt:lpstr>'東京・横浜総括表（様式１）'!OLE_LINK1</vt:lpstr>
      <vt:lpstr>'東京総括表（様式１）'!OLE_LINK1</vt:lpstr>
      <vt:lpstr>'横浜総括表（様式１）'!Print_Area</vt:lpstr>
      <vt:lpstr>'横浜別記様式 2（競争入札（公共工事））'!Print_Area</vt:lpstr>
      <vt:lpstr>'横浜別記様式 3（随意契約（公共工事））'!Print_Area</vt:lpstr>
      <vt:lpstr>'横浜別記様式 4（競争入札（物品役務等））'!Print_Area</vt:lpstr>
      <vt:lpstr>'横浜別記様式 5（随意契約（物品役務等））'!Print_Area</vt:lpstr>
      <vt:lpstr>'横浜別記様式 6（応札（応募）業者数1者関連）'!Print_Area</vt:lpstr>
      <vt:lpstr>'東京別記様式 2（競争入札（公共工事））'!Print_Area</vt:lpstr>
      <vt:lpstr>'東京別記様式 3（随意契約（公共工事））'!Print_Area</vt:lpstr>
      <vt:lpstr>'東京別記様式 4（競争入札（物品役務等））'!Print_Area</vt:lpstr>
      <vt:lpstr>'東京別記様式 5（随意契約（物品役務等））'!Print_Area</vt:lpstr>
      <vt:lpstr>'東京別記様式 6（応札（応募）業者数1者関連）'!Print_Area</vt:lpstr>
      <vt:lpstr>'横浜別記様式 4（競争入札（物品役務等））'!Print_Titles</vt:lpstr>
      <vt:lpstr>'横浜別記様式 5（随意契約（物品役務等））'!Print_Titles</vt:lpstr>
      <vt:lpstr>'横浜別記様式 6（応札（応募）業者数1者関連）'!Print_Titles</vt:lpstr>
      <vt:lpstr>'東京別記様式 4（競争入札（物品役務等））'!Print_Titles</vt:lpstr>
      <vt:lpstr>'東京別記様式 5（随意契約（物品役務等））'!Print_Titles</vt:lpstr>
      <vt:lpstr>'東京別記様式 6（応札（応募）業者数1者関連）'!Print_Titles</vt:lpstr>
    </vt:vector>
  </TitlesOfParts>
  <Manager/>
  <Company>予算編成支援システム</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o16p04</dc:creator>
  <cp:keywords/>
  <dc:description/>
  <cp:lastModifiedBy>澤　真之介</cp:lastModifiedBy>
  <cp:revision/>
  <dcterms:created xsi:type="dcterms:W3CDTF">2005-02-04T02:27:22Z</dcterms:created>
  <dcterms:modified xsi:type="dcterms:W3CDTF">2026-06-27T07:38:13Z</dcterms:modified>
  <cp:category/>
  <cp:contentStatus/>
</cp:coreProperties>
</file>