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260" windowHeight="6060" activeTab="0"/>
  </bookViews>
  <sheets>
    <sheet name="参考資料" sheetId="1" r:id="rId1"/>
  </sheets>
  <definedNames>
    <definedName name="HTML_CodePage" hidden="1">932</definedName>
    <definedName name="HTML_Control" localSheetId="0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'参考資料'!$A$1:$S$67</definedName>
  </definedNames>
  <calcPr fullCalcOnLoad="1"/>
</workbook>
</file>

<file path=xl/sharedStrings.xml><?xml version="1.0" encoding="utf-8"?>
<sst xmlns="http://schemas.openxmlformats.org/spreadsheetml/2006/main" count="260" uniqueCount="80">
  <si>
    <t xml:space="preserve"> </t>
  </si>
  <si>
    <t>MT</t>
  </si>
  <si>
    <t>NO</t>
  </si>
  <si>
    <t>寄与率</t>
  </si>
  <si>
    <t>単位</t>
  </si>
  <si>
    <t>前年比</t>
  </si>
  <si>
    <t>魚介類・同調製品</t>
  </si>
  <si>
    <t>非鉄金属鉱</t>
  </si>
  <si>
    <t>品   名</t>
  </si>
  <si>
    <t>数   量</t>
  </si>
  <si>
    <t>価   額</t>
  </si>
  <si>
    <t>そ   の   他</t>
  </si>
  <si>
    <t>総        額</t>
  </si>
  <si>
    <t xml:space="preserve">  道・県別輸出入実績表</t>
  </si>
  <si>
    <t>原油・粗油</t>
  </si>
  <si>
    <t>千KL</t>
  </si>
  <si>
    <t>そ   　の   　他</t>
  </si>
  <si>
    <t>鉱物性タール・粗製薬品</t>
  </si>
  <si>
    <r>
      <t>北海道</t>
    </r>
    <r>
      <rPr>
        <b/>
        <sz val="12"/>
        <color indexed="48"/>
        <rFont val="HG創英角ﾎﾟｯﾌﾟ体"/>
        <family val="3"/>
      </rPr>
      <t>（輸出）</t>
    </r>
  </si>
  <si>
    <r>
      <t>青森県</t>
    </r>
    <r>
      <rPr>
        <b/>
        <sz val="12"/>
        <color indexed="48"/>
        <rFont val="HG創英角ﾎﾟｯﾌﾟ体"/>
        <family val="3"/>
      </rPr>
      <t>（輸出）</t>
    </r>
  </si>
  <si>
    <r>
      <t>北海道</t>
    </r>
    <r>
      <rPr>
        <b/>
        <sz val="12"/>
        <color indexed="10"/>
        <rFont val="HG創英角ﾎﾟｯﾌﾟ体"/>
        <family val="3"/>
      </rPr>
      <t>（輸入）</t>
    </r>
  </si>
  <si>
    <r>
      <t>青森県</t>
    </r>
    <r>
      <rPr>
        <b/>
        <sz val="12"/>
        <color indexed="10"/>
        <rFont val="HG創英角ﾎﾟｯﾌﾟ体"/>
        <family val="3"/>
      </rPr>
      <t>（輸入）</t>
    </r>
  </si>
  <si>
    <r>
      <t>岩手県</t>
    </r>
    <r>
      <rPr>
        <b/>
        <sz val="12"/>
        <color indexed="10"/>
        <rFont val="HG創英角ﾎﾟｯﾌﾟ体"/>
        <family val="3"/>
      </rPr>
      <t>（輸入）</t>
    </r>
  </si>
  <si>
    <r>
      <t>岩手県</t>
    </r>
    <r>
      <rPr>
        <b/>
        <sz val="12"/>
        <color indexed="48"/>
        <rFont val="HG創英角ﾎﾟｯﾌﾟ体"/>
        <family val="3"/>
      </rPr>
      <t>（輸出）</t>
    </r>
  </si>
  <si>
    <r>
      <t>秋田県</t>
    </r>
    <r>
      <rPr>
        <b/>
        <sz val="12"/>
        <color indexed="48"/>
        <rFont val="HG創英角ﾎﾟｯﾌﾟ体"/>
        <family val="3"/>
      </rPr>
      <t>（輸出）</t>
    </r>
  </si>
  <si>
    <r>
      <t>秋田県</t>
    </r>
    <r>
      <rPr>
        <b/>
        <sz val="12"/>
        <color indexed="10"/>
        <rFont val="HG創英角ﾎﾟｯﾌﾟ体"/>
        <family val="3"/>
      </rPr>
      <t>（輸入）</t>
    </r>
  </si>
  <si>
    <t>一般機械</t>
  </si>
  <si>
    <t>自動車の部分品</t>
  </si>
  <si>
    <t>電気機器</t>
  </si>
  <si>
    <t>紙・板紙</t>
  </si>
  <si>
    <t>鉄鋼のくず</t>
  </si>
  <si>
    <t>ウッドチップ</t>
  </si>
  <si>
    <t>木材</t>
  </si>
  <si>
    <t>飼料</t>
  </si>
  <si>
    <t>非鉄金属</t>
  </si>
  <si>
    <t>石油製品</t>
  </si>
  <si>
    <t>一般機械</t>
  </si>
  <si>
    <t>船舶</t>
  </si>
  <si>
    <t>精密機器類</t>
  </si>
  <si>
    <t>その他</t>
  </si>
  <si>
    <t>液化石油ガス</t>
  </si>
  <si>
    <t>とうもろこし</t>
  </si>
  <si>
    <t>元素・化合物</t>
  </si>
  <si>
    <t>飼料</t>
  </si>
  <si>
    <t>石炭</t>
  </si>
  <si>
    <t>魚介類・同調製品</t>
  </si>
  <si>
    <t>鉄鋼</t>
  </si>
  <si>
    <t>金属製品</t>
  </si>
  <si>
    <t>大麦・はだか麦</t>
  </si>
  <si>
    <t>こうりゃん(飼料用)</t>
  </si>
  <si>
    <t>合板</t>
  </si>
  <si>
    <t>パルプ・古紙</t>
  </si>
  <si>
    <t>ガラス製品</t>
  </si>
  <si>
    <t>プラスチック</t>
  </si>
  <si>
    <t>織物</t>
  </si>
  <si>
    <t>非鉄金属鉱</t>
  </si>
  <si>
    <t>原油・粗油</t>
  </si>
  <si>
    <t>衣類・同付属品</t>
  </si>
  <si>
    <t>2.0倍</t>
  </si>
  <si>
    <t>2.2倍</t>
  </si>
  <si>
    <t>2.4倍</t>
  </si>
  <si>
    <t>２０年</t>
  </si>
  <si>
    <t>魚介類・同調製品</t>
  </si>
  <si>
    <t>肥料</t>
  </si>
  <si>
    <t>( 価 額: 百万円 )</t>
  </si>
  <si>
    <t>粗鉱物</t>
  </si>
  <si>
    <t>自動車</t>
  </si>
  <si>
    <t>船舶</t>
  </si>
  <si>
    <t>銅・同合金</t>
  </si>
  <si>
    <t>亜鉛・同合金</t>
  </si>
  <si>
    <t>KG</t>
  </si>
  <si>
    <t>KL</t>
  </si>
  <si>
    <t>2.1倍</t>
  </si>
  <si>
    <t>2.6倍</t>
  </si>
  <si>
    <t>3.3倍</t>
  </si>
  <si>
    <t>全増</t>
  </si>
  <si>
    <t>2.8倍</t>
  </si>
  <si>
    <t>3.1倍</t>
  </si>
  <si>
    <t>2008確定値</t>
  </si>
  <si>
    <t>5.0倍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</si>
</sst>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[Red]\-0.0%"/>
    <numFmt numFmtId="177" formatCode="0.0%"/>
    <numFmt numFmtId="178" formatCode="#,##0,"/>
    <numFmt numFmtId="179" formatCode="#,##0,;&quot;△ &quot;#,##0,"/>
    <numFmt numFmtId="180" formatCode="#,##0.000;[Red]\-#,##0.000"/>
    <numFmt numFmtId="181" formatCode="#,##0.0;[Red]\-#,##0.0"/>
    <numFmt numFmtId="182" formatCode="[$-411]ggge&quot;年&quot;m&quot;月&quot;d&quot;日&quot;;@"/>
    <numFmt numFmtId="183" formatCode="0_);[Red]\(0\)"/>
    <numFmt numFmtId="184" formatCode="#,##0;&quot;△ &quot;#,##0"/>
    <numFmt numFmtId="185" formatCode="#,###;&quot;△ &quot;#,###,"/>
    <numFmt numFmtId="186" formatCode="#,###,"/>
    <numFmt numFmtId="187" formatCode="#,##0;&quot;△ &quot;#,##0,"/>
    <numFmt numFmtId="188" formatCode="#,###"/>
    <numFmt numFmtId="189" formatCode="#,##0_);[Red]\(#,##0\)"/>
    <numFmt numFmtId="190" formatCode="#,##0_ "/>
    <numFmt numFmtId="191" formatCode="0;&quot;△ &quot;0"/>
    <numFmt numFmtId="192" formatCode="#,##0.0"/>
    <numFmt numFmtId="193" formatCode="#.#%;[Red]\-0.0%"/>
    <numFmt numFmtId="194" formatCode="#;[Red]\-0.0%"/>
    <numFmt numFmtId="195" formatCode="#%;[Red]\-0.0%"/>
    <numFmt numFmtId="196" formatCode="&quot;¥&quot;#,##0_);[Red]\(&quot;¥&quot;#,##0\)"/>
    <numFmt numFmtId="197" formatCode="0.0_ "/>
    <numFmt numFmtId="198" formatCode="&quot;¥&quot;#,##0.0;&quot;¥&quot;\-#,##0.0"/>
    <numFmt numFmtId="199" formatCode="0.000%"/>
    <numFmt numFmtId="200" formatCode="0.0"/>
    <numFmt numFmtId="201" formatCode="#,##0,;\'\ \'"/>
    <numFmt numFmtId="202" formatCode="#,##0,;0\=\'\ \'"/>
    <numFmt numFmtId="203" formatCode="#,##0,;0\=&quot; &quot;"/>
    <numFmt numFmtId="204" formatCode="##,#00\=&quot; &quot;"/>
    <numFmt numFmtId="205" formatCode="#,###\=&quot; &quot;"/>
    <numFmt numFmtId="206" formatCode="#,###,&quot; &quot;"/>
    <numFmt numFmtId="207" formatCode="#,###,;0\=&quot; &quot;"/>
    <numFmt numFmtId="208" formatCode="0\=&quot;-&quot;"/>
    <numFmt numFmtId="209" formatCode="\i\f\(0\=&quot;-&quot;\)"/>
    <numFmt numFmtId="210" formatCode="&quot;-&quot;"/>
    <numFmt numFmtId="211" formatCode="#,###,;0\=&quot;-&quot;"/>
    <numFmt numFmtId="212" formatCode="#,###;0\=&quot; &quot;"/>
    <numFmt numFmtId="213" formatCode="#,###;0\=&quot;-&quot;"/>
    <numFmt numFmtId="214" formatCode="#,##0;0\=&quot;-&quot;"/>
    <numFmt numFmtId="215" formatCode="#,##0.0,"/>
    <numFmt numFmtId="216" formatCode="#,##0.00,"/>
    <numFmt numFmtId="217" formatCode="#,"/>
    <numFmt numFmtId="218" formatCode="0.00%;[Red]\-0.00%"/>
    <numFmt numFmtId="219" formatCode="#,##0_ ;[Red]\-#,##0\ "/>
    <numFmt numFmtId="220" formatCode="0,"/>
    <numFmt numFmtId="221" formatCode="#0,00#,"/>
    <numFmt numFmtId="222" formatCode="0.0000"/>
    <numFmt numFmtId="223" formatCode="0.00000"/>
    <numFmt numFmtId="224" formatCode="0.000"/>
    <numFmt numFmtId="225" formatCode="#,###.0,"/>
    <numFmt numFmtId="226" formatCode="#,###.00,"/>
    <numFmt numFmtId="227" formatCode="#,###.000,"/>
    <numFmt numFmtId="228" formatCode="#,###.0000,"/>
    <numFmt numFmtId="229" formatCode="#,###.00000,"/>
    <numFmt numFmtId="230" formatCode="0.0000%"/>
    <numFmt numFmtId="231" formatCode="#,##0.000,"/>
    <numFmt numFmtId="232" formatCode="#,##0.0;&quot;△ &quot;#,##0.0"/>
    <numFmt numFmtId="233" formatCode="#,##0,;&quot;△ &quot;#,##0,,"/>
    <numFmt numFmtId="234" formatCode="[$-411]\F\A\Lse"/>
    <numFmt numFmtId="235" formatCode="0_ ;[Red]\-0\ "/>
    <numFmt numFmtId="236" formatCode="#,##0,,"/>
    <numFmt numFmtId="237" formatCode="#,##0.0_);[Red]\(#,##0.0\)"/>
    <numFmt numFmtId="238" formatCode="0%;[Red]\-0%"/>
    <numFmt numFmtId="239" formatCode="0_ "/>
  </numFmts>
  <fonts count="48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b/>
      <sz val="15"/>
      <name val="ＭＳ 明朝"/>
      <family val="1"/>
    </font>
    <font>
      <b/>
      <sz val="14"/>
      <name val="ＭＳ 明朝"/>
      <family val="1"/>
    </font>
    <font>
      <b/>
      <sz val="12"/>
      <name val="HG創英角ﾎﾟｯﾌﾟ体"/>
      <family val="3"/>
    </font>
    <font>
      <b/>
      <sz val="12"/>
      <color indexed="48"/>
      <name val="HG創英角ﾎﾟｯﾌﾟ体"/>
      <family val="3"/>
    </font>
    <font>
      <b/>
      <sz val="12"/>
      <color indexed="10"/>
      <name val="HG創英角ﾎﾟｯﾌﾟ体"/>
      <family val="3"/>
    </font>
    <font>
      <sz val="8"/>
      <name val="HG創英角ｺﾞｼｯｸUB"/>
      <family val="3"/>
    </font>
    <font>
      <sz val="11"/>
      <name val="HG創英角ｺﾞｼｯｸUB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49" applyNumberFormat="1" applyFont="1" applyAlignment="1">
      <alignment/>
    </xf>
    <xf numFmtId="0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33" borderId="11" xfId="49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3" fillId="33" borderId="12" xfId="49" applyNumberFormat="1" applyFont="1" applyFill="1" applyBorder="1" applyAlignment="1">
      <alignment horizontal="center"/>
    </xf>
    <xf numFmtId="0" fontId="3" fillId="33" borderId="13" xfId="49" applyNumberFormat="1" applyFont="1" applyFill="1" applyBorder="1" applyAlignment="1">
      <alignment horizontal="center"/>
    </xf>
    <xf numFmtId="3" fontId="0" fillId="33" borderId="11" xfId="49" applyNumberFormat="1" applyFill="1" applyBorder="1" applyAlignment="1">
      <alignment/>
    </xf>
    <xf numFmtId="176" fontId="0" fillId="33" borderId="12" xfId="0" applyNumberFormat="1" applyFill="1" applyBorder="1" applyAlignment="1">
      <alignment/>
    </xf>
    <xf numFmtId="176" fontId="3" fillId="33" borderId="12" xfId="49" applyNumberFormat="1" applyFont="1" applyFill="1" applyBorder="1" applyAlignment="1">
      <alignment horizontal="center"/>
    </xf>
    <xf numFmtId="176" fontId="3" fillId="33" borderId="13" xfId="49" applyNumberFormat="1" applyFont="1" applyFill="1" applyBorder="1" applyAlignment="1">
      <alignment horizontal="center"/>
    </xf>
    <xf numFmtId="0" fontId="3" fillId="33" borderId="14" xfId="49" applyNumberFormat="1" applyFont="1" applyFill="1" applyBorder="1" applyAlignment="1">
      <alignment horizontal="centerContinuous"/>
    </xf>
    <xf numFmtId="0" fontId="3" fillId="33" borderId="14" xfId="0" applyNumberFormat="1" applyFont="1" applyFill="1" applyBorder="1" applyAlignment="1">
      <alignment horizontal="centerContinuous"/>
    </xf>
    <xf numFmtId="0" fontId="2" fillId="33" borderId="14" xfId="49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3" fontId="3" fillId="0" borderId="0" xfId="49" applyNumberFormat="1" applyFont="1" applyAlignment="1">
      <alignment/>
    </xf>
    <xf numFmtId="176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49" applyNumberFormat="1" applyAlignment="1">
      <alignment/>
    </xf>
    <xf numFmtId="3" fontId="1" fillId="0" borderId="0" xfId="49" applyNumberFormat="1" applyFont="1" applyAlignment="1">
      <alignment/>
    </xf>
    <xf numFmtId="176" fontId="1" fillId="0" borderId="0" xfId="0" applyNumberFormat="1" applyFont="1" applyAlignment="1">
      <alignment/>
    </xf>
    <xf numFmtId="3" fontId="3" fillId="33" borderId="14" xfId="49" applyNumberFormat="1" applyFont="1" applyFill="1" applyBorder="1" applyAlignment="1">
      <alignment horizontal="centerContinuous"/>
    </xf>
    <xf numFmtId="176" fontId="3" fillId="33" borderId="14" xfId="0" applyNumberFormat="1" applyFont="1" applyFill="1" applyBorder="1" applyAlignment="1">
      <alignment horizontal="centerContinuous"/>
    </xf>
    <xf numFmtId="179" fontId="3" fillId="33" borderId="14" xfId="0" applyNumberFormat="1" applyFont="1" applyFill="1" applyBorder="1" applyAlignment="1">
      <alignment horizontal="centerContinuous"/>
    </xf>
    <xf numFmtId="3" fontId="2" fillId="33" borderId="14" xfId="49" applyNumberFormat="1" applyFont="1" applyFill="1" applyBorder="1" applyAlignment="1">
      <alignment horizontal="center"/>
    </xf>
    <xf numFmtId="176" fontId="2" fillId="33" borderId="14" xfId="0" applyNumberFormat="1" applyFont="1" applyFill="1" applyBorder="1" applyAlignment="1">
      <alignment horizontal="center"/>
    </xf>
    <xf numFmtId="179" fontId="2" fillId="33" borderId="14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/>
    </xf>
    <xf numFmtId="3" fontId="3" fillId="33" borderId="14" xfId="49" applyNumberFormat="1" applyFont="1" applyFill="1" applyBorder="1" applyAlignment="1">
      <alignment horizontal="center"/>
    </xf>
    <xf numFmtId="176" fontId="3" fillId="33" borderId="14" xfId="0" applyNumberFormat="1" applyFont="1" applyFill="1" applyBorder="1" applyAlignment="1">
      <alignment horizontal="center"/>
    </xf>
    <xf numFmtId="179" fontId="3" fillId="33" borderId="14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35" borderId="12" xfId="0" applyNumberFormat="1" applyFont="1" applyFill="1" applyBorder="1" applyAlignment="1">
      <alignment/>
    </xf>
    <xf numFmtId="3" fontId="3" fillId="35" borderId="14" xfId="49" applyNumberFormat="1" applyFont="1" applyFill="1" applyBorder="1" applyAlignment="1">
      <alignment/>
    </xf>
    <xf numFmtId="176" fontId="3" fillId="35" borderId="14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center"/>
    </xf>
    <xf numFmtId="3" fontId="3" fillId="0" borderId="0" xfId="49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38" fontId="3" fillId="0" borderId="0" xfId="49" applyFont="1" applyFill="1" applyBorder="1" applyAlignment="1">
      <alignment shrinkToFit="1"/>
    </xf>
    <xf numFmtId="176" fontId="3" fillId="0" borderId="0" xfId="42" applyNumberFormat="1" applyFont="1" applyFill="1" applyBorder="1" applyAlignment="1">
      <alignment horizontal="right" shrinkToFit="1"/>
    </xf>
    <xf numFmtId="0" fontId="3" fillId="0" borderId="12" xfId="0" applyNumberFormat="1" applyFont="1" applyBorder="1" applyAlignment="1">
      <alignment/>
    </xf>
    <xf numFmtId="176" fontId="2" fillId="36" borderId="14" xfId="42" applyNumberFormat="1" applyFont="1" applyFill="1" applyBorder="1" applyAlignment="1">
      <alignment/>
    </xf>
    <xf numFmtId="179" fontId="2" fillId="36" borderId="14" xfId="42" applyNumberFormat="1" applyFont="1" applyFill="1" applyBorder="1" applyAlignment="1">
      <alignment horizontal="right"/>
    </xf>
    <xf numFmtId="176" fontId="2" fillId="0" borderId="14" xfId="42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176" fontId="2" fillId="36" borderId="14" xfId="42" applyNumberFormat="1" applyFont="1" applyFill="1" applyBorder="1" applyAlignment="1">
      <alignment horizontal="right"/>
    </xf>
    <xf numFmtId="176" fontId="2" fillId="34" borderId="14" xfId="0" applyNumberFormat="1" applyFont="1" applyFill="1" applyBorder="1" applyAlignment="1">
      <alignment/>
    </xf>
    <xf numFmtId="179" fontId="2" fillId="34" borderId="14" xfId="49" applyNumberFormat="1" applyFont="1" applyFill="1" applyBorder="1" applyAlignment="1">
      <alignment/>
    </xf>
    <xf numFmtId="176" fontId="2" fillId="34" borderId="14" xfId="42" applyNumberFormat="1" applyFont="1" applyFill="1" applyBorder="1" applyAlignment="1">
      <alignment horizontal="right"/>
    </xf>
    <xf numFmtId="176" fontId="2" fillId="34" borderId="14" xfId="42" applyNumberFormat="1" applyFont="1" applyFill="1" applyBorder="1" applyAlignment="1">
      <alignment/>
    </xf>
    <xf numFmtId="176" fontId="2" fillId="0" borderId="14" xfId="42" applyNumberFormat="1" applyFont="1" applyBorder="1" applyAlignment="1">
      <alignment horizontal="right"/>
    </xf>
    <xf numFmtId="179" fontId="2" fillId="36" borderId="14" xfId="49" applyNumberFormat="1" applyFont="1" applyFill="1" applyBorder="1" applyAlignment="1">
      <alignment/>
    </xf>
    <xf numFmtId="176" fontId="2" fillId="0" borderId="14" xfId="0" applyNumberFormat="1" applyFont="1" applyBorder="1" applyAlignment="1">
      <alignment horizontal="right"/>
    </xf>
    <xf numFmtId="176" fontId="2" fillId="36" borderId="14" xfId="42" applyNumberFormat="1" applyFont="1" applyFill="1" applyBorder="1" applyAlignment="1">
      <alignment horizontal="right" shrinkToFit="1"/>
    </xf>
    <xf numFmtId="179" fontId="2" fillId="36" borderId="14" xfId="49" applyNumberFormat="1" applyFont="1" applyFill="1" applyBorder="1" applyAlignment="1">
      <alignment horizontal="right"/>
    </xf>
    <xf numFmtId="176" fontId="2" fillId="34" borderId="14" xfId="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 shrinkToFit="1"/>
    </xf>
    <xf numFmtId="3" fontId="2" fillId="0" borderId="14" xfId="49" applyNumberFormat="1" applyFont="1" applyBorder="1" applyAlignment="1">
      <alignment horizontal="right"/>
    </xf>
    <xf numFmtId="3" fontId="2" fillId="36" borderId="14" xfId="49" applyNumberFormat="1" applyFont="1" applyFill="1" applyBorder="1" applyAlignment="1">
      <alignment horizontal="right" shrinkToFit="1"/>
    </xf>
    <xf numFmtId="3" fontId="2" fillId="0" borderId="14" xfId="49" applyNumberFormat="1" applyFont="1" applyBorder="1" applyAlignment="1">
      <alignment/>
    </xf>
    <xf numFmtId="3" fontId="2" fillId="34" borderId="14" xfId="49" applyNumberFormat="1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 shrinkToFit="1"/>
    </xf>
    <xf numFmtId="3" fontId="2" fillId="36" borderId="14" xfId="49" applyNumberFormat="1" applyFont="1" applyFill="1" applyBorder="1" applyAlignment="1">
      <alignment/>
    </xf>
    <xf numFmtId="3" fontId="2" fillId="36" borderId="14" xfId="49" applyNumberFormat="1" applyFont="1" applyFill="1" applyBorder="1" applyAlignment="1">
      <alignment horizontal="right"/>
    </xf>
    <xf numFmtId="176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9" fontId="2" fillId="35" borderId="14" xfId="49" applyNumberFormat="1" applyFont="1" applyFill="1" applyBorder="1" applyAlignment="1">
      <alignment/>
    </xf>
    <xf numFmtId="176" fontId="2" fillId="35" borderId="14" xfId="42" applyNumberFormat="1" applyFont="1" applyFill="1" applyBorder="1" applyAlignment="1">
      <alignment horizontal="right"/>
    </xf>
    <xf numFmtId="176" fontId="2" fillId="35" borderId="14" xfId="42" applyNumberFormat="1" applyFont="1" applyFill="1" applyBorder="1" applyAlignment="1">
      <alignment/>
    </xf>
    <xf numFmtId="0" fontId="3" fillId="36" borderId="11" xfId="0" applyFont="1" applyFill="1" applyBorder="1" applyAlignment="1">
      <alignment shrinkToFit="1"/>
    </xf>
    <xf numFmtId="3" fontId="2" fillId="0" borderId="16" xfId="49" applyNumberFormat="1" applyFont="1" applyBorder="1" applyAlignment="1">
      <alignment/>
    </xf>
    <xf numFmtId="176" fontId="2" fillId="35" borderId="14" xfId="0" applyNumberFormat="1" applyFont="1" applyFill="1" applyBorder="1" applyAlignment="1">
      <alignment/>
    </xf>
    <xf numFmtId="179" fontId="2" fillId="35" borderId="14" xfId="49" applyNumberFormat="1" applyFont="1" applyFill="1" applyBorder="1" applyAlignment="1">
      <alignment shrinkToFit="1"/>
    </xf>
    <xf numFmtId="176" fontId="2" fillId="35" borderId="14" xfId="42" applyNumberFormat="1" applyFont="1" applyFill="1" applyBorder="1" applyAlignment="1">
      <alignment horizontal="right" shrinkToFit="1"/>
    </xf>
    <xf numFmtId="0" fontId="9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3" fontId="2" fillId="0" borderId="0" xfId="49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9" fontId="2" fillId="0" borderId="0" xfId="49" applyNumberFormat="1" applyFont="1" applyFill="1" applyBorder="1" applyAlignment="1">
      <alignment/>
    </xf>
    <xf numFmtId="176" fontId="2" fillId="0" borderId="0" xfId="42" applyNumberFormat="1" applyFont="1" applyFill="1" applyBorder="1" applyAlignment="1">
      <alignment horizontal="right"/>
    </xf>
    <xf numFmtId="176" fontId="2" fillId="0" borderId="0" xfId="42" applyNumberFormat="1" applyFont="1" applyFill="1" applyBorder="1" applyAlignment="1">
      <alignment/>
    </xf>
    <xf numFmtId="0" fontId="3" fillId="0" borderId="18" xfId="0" applyNumberFormat="1" applyFont="1" applyBorder="1" applyAlignment="1">
      <alignment horizontal="center"/>
    </xf>
    <xf numFmtId="176" fontId="2" fillId="0" borderId="0" xfId="0" applyNumberFormat="1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179" fontId="1" fillId="0" borderId="18" xfId="0" applyNumberFormat="1" applyFont="1" applyBorder="1" applyAlignment="1">
      <alignment/>
    </xf>
    <xf numFmtId="0" fontId="3" fillId="0" borderId="0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9" fontId="2" fillId="36" borderId="17" xfId="49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distributed"/>
    </xf>
    <xf numFmtId="0" fontId="3" fillId="0" borderId="12" xfId="0" applyNumberFormat="1" applyFont="1" applyBorder="1" applyAlignment="1">
      <alignment horizontal="distributed"/>
    </xf>
    <xf numFmtId="0" fontId="3" fillId="0" borderId="13" xfId="0" applyNumberFormat="1" applyFont="1" applyBorder="1" applyAlignment="1">
      <alignment horizontal="distributed"/>
    </xf>
    <xf numFmtId="0" fontId="3" fillId="36" borderId="11" xfId="0" applyNumberFormat="1" applyFont="1" applyFill="1" applyBorder="1" applyAlignment="1">
      <alignment horizontal="distributed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6" borderId="11" xfId="0" applyNumberFormat="1" applyFont="1" applyFill="1" applyBorder="1" applyAlignment="1">
      <alignment horizontal="distributed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distributed"/>
    </xf>
    <xf numFmtId="0" fontId="3" fillId="34" borderId="12" xfId="0" applyNumberFormat="1" applyFont="1" applyFill="1" applyBorder="1" applyAlignment="1">
      <alignment horizontal="distributed"/>
    </xf>
    <xf numFmtId="0" fontId="3" fillId="34" borderId="13" xfId="0" applyNumberFormat="1" applyFont="1" applyFill="1" applyBorder="1" applyAlignment="1">
      <alignment horizontal="distributed"/>
    </xf>
    <xf numFmtId="0" fontId="3" fillId="36" borderId="12" xfId="0" applyNumberFormat="1" applyFont="1" applyFill="1" applyBorder="1" applyAlignment="1">
      <alignment horizontal="distributed" shrinkToFit="1"/>
    </xf>
    <xf numFmtId="0" fontId="3" fillId="36" borderId="13" xfId="0" applyNumberFormat="1" applyFont="1" applyFill="1" applyBorder="1" applyAlignment="1">
      <alignment horizontal="distributed" shrinkToFit="1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" fillId="36" borderId="11" xfId="0" applyNumberFormat="1" applyFont="1" applyFill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3" fillId="36" borderId="12" xfId="0" applyNumberFormat="1" applyFont="1" applyFill="1" applyBorder="1" applyAlignment="1">
      <alignment horizontal="distributed"/>
    </xf>
    <xf numFmtId="0" fontId="3" fillId="36" borderId="13" xfId="0" applyNumberFormat="1" applyFont="1" applyFill="1" applyBorder="1" applyAlignment="1">
      <alignment horizontal="distributed"/>
    </xf>
    <xf numFmtId="0" fontId="2" fillId="36" borderId="11" xfId="0" applyNumberFormat="1" applyFont="1" applyFill="1" applyBorder="1" applyAlignment="1">
      <alignment horizontal="distributed" shrinkToFit="1"/>
    </xf>
    <xf numFmtId="0" fontId="3" fillId="35" borderId="11" xfId="0" applyNumberFormat="1" applyFont="1" applyFill="1" applyBorder="1" applyAlignment="1">
      <alignment horizontal="distributed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4" fillId="0" borderId="12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distributed" shrinkToFit="1"/>
    </xf>
    <xf numFmtId="0" fontId="2" fillId="36" borderId="13" xfId="0" applyNumberFormat="1" applyFont="1" applyFill="1" applyBorder="1" applyAlignment="1">
      <alignment horizontal="distributed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00FF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U66"/>
  <sheetViews>
    <sheetView tabSelected="1" zoomScalePageLayoutView="0" workbookViewId="0" topLeftCell="A31">
      <selection activeCell="E57" sqref="E57"/>
    </sheetView>
  </sheetViews>
  <sheetFormatPr defaultColWidth="9.00390625" defaultRowHeight="13.5"/>
  <cols>
    <col min="1" max="1" width="2.25390625" style="1" customWidth="1"/>
    <col min="2" max="2" width="7.875" style="1" customWidth="1"/>
    <col min="3" max="3" width="7.25390625" style="1" customWidth="1"/>
    <col min="4" max="4" width="4.00390625" style="27" bestFit="1" customWidth="1"/>
    <col min="5" max="5" width="7.125" style="28" customWidth="1"/>
    <col min="6" max="6" width="6.375" style="1" customWidth="1"/>
    <col min="7" max="7" width="8.125" style="1" customWidth="1"/>
    <col min="8" max="8" width="6.50390625" style="1" customWidth="1"/>
    <col min="9" max="9" width="6.625" style="1" customWidth="1"/>
    <col min="10" max="10" width="1.4921875" style="1" customWidth="1"/>
    <col min="11" max="11" width="2.25390625" style="1" customWidth="1"/>
    <col min="12" max="12" width="7.875" style="1" customWidth="1"/>
    <col min="13" max="13" width="7.25390625" style="1" customWidth="1"/>
    <col min="14" max="14" width="4.00390625" style="1" customWidth="1"/>
    <col min="15" max="15" width="8.25390625" style="1" customWidth="1"/>
    <col min="16" max="16" width="6.125" style="1" customWidth="1"/>
    <col min="17" max="17" width="8.375" style="1" customWidth="1"/>
    <col min="18" max="18" width="6.50390625" style="1" customWidth="1"/>
    <col min="19" max="19" width="6.625" style="1" customWidth="1"/>
    <col min="20" max="16384" width="9.00390625" style="1" customWidth="1"/>
  </cols>
  <sheetData>
    <row r="1" spans="2:18" ht="18">
      <c r="B1" s="2" t="s">
        <v>13</v>
      </c>
      <c r="D1" s="3"/>
      <c r="E1" s="4"/>
      <c r="F1" s="5"/>
      <c r="G1" s="5"/>
      <c r="H1" s="5"/>
      <c r="K1" s="6"/>
      <c r="R1" s="89" t="s">
        <v>78</v>
      </c>
    </row>
    <row r="2" spans="4:8" ht="14.25" customHeight="1">
      <c r="D2" s="3"/>
      <c r="E2" s="4"/>
      <c r="F2" s="5"/>
      <c r="G2" s="5"/>
      <c r="H2" s="5"/>
    </row>
    <row r="3" spans="2:18" ht="14.25">
      <c r="B3" s="87" t="s">
        <v>18</v>
      </c>
      <c r="D3" s="3"/>
      <c r="E3" s="4"/>
      <c r="F3" s="7"/>
      <c r="G3" s="8"/>
      <c r="H3" s="88" t="s">
        <v>64</v>
      </c>
      <c r="L3" s="87" t="s">
        <v>20</v>
      </c>
      <c r="N3" s="5"/>
      <c r="O3" s="4"/>
      <c r="P3" s="5"/>
      <c r="R3" s="88" t="s">
        <v>64</v>
      </c>
    </row>
    <row r="4" spans="1:19" ht="14.25" customHeight="1">
      <c r="A4" s="109" t="s">
        <v>8</v>
      </c>
      <c r="B4" s="110"/>
      <c r="C4" s="111"/>
      <c r="D4" s="120" t="s">
        <v>4</v>
      </c>
      <c r="E4" s="9"/>
      <c r="F4" s="10"/>
      <c r="G4" s="11" t="s">
        <v>61</v>
      </c>
      <c r="H4" s="11"/>
      <c r="I4" s="12"/>
      <c r="K4" s="109" t="s">
        <v>8</v>
      </c>
      <c r="L4" s="110"/>
      <c r="M4" s="111"/>
      <c r="N4" s="137" t="s">
        <v>4</v>
      </c>
      <c r="O4" s="13"/>
      <c r="P4" s="14"/>
      <c r="Q4" s="11" t="s">
        <v>61</v>
      </c>
      <c r="R4" s="15"/>
      <c r="S4" s="16"/>
    </row>
    <row r="5" spans="1:19" ht="14.25" customHeight="1">
      <c r="A5" s="112"/>
      <c r="B5" s="113"/>
      <c r="C5" s="114"/>
      <c r="D5" s="121"/>
      <c r="E5" s="17" t="s">
        <v>9</v>
      </c>
      <c r="F5" s="18" t="s">
        <v>5</v>
      </c>
      <c r="G5" s="18" t="s">
        <v>10</v>
      </c>
      <c r="H5" s="18" t="s">
        <v>5</v>
      </c>
      <c r="I5" s="18" t="s">
        <v>3</v>
      </c>
      <c r="K5" s="112"/>
      <c r="L5" s="113"/>
      <c r="M5" s="114"/>
      <c r="N5" s="138"/>
      <c r="O5" s="19" t="s">
        <v>9</v>
      </c>
      <c r="P5" s="20" t="s">
        <v>5</v>
      </c>
      <c r="Q5" s="20" t="s">
        <v>10</v>
      </c>
      <c r="R5" s="20" t="s">
        <v>5</v>
      </c>
      <c r="S5" s="20" t="s">
        <v>3</v>
      </c>
    </row>
    <row r="6" spans="1:19" ht="14.25" customHeight="1">
      <c r="A6" s="115" t="s">
        <v>12</v>
      </c>
      <c r="B6" s="124"/>
      <c r="C6" s="125"/>
      <c r="D6" s="41"/>
      <c r="E6" s="73"/>
      <c r="F6" s="59"/>
      <c r="G6" s="60">
        <v>412727797</v>
      </c>
      <c r="H6" s="61">
        <v>1.135510498771295</v>
      </c>
      <c r="I6" s="62">
        <v>1</v>
      </c>
      <c r="K6" s="132" t="s">
        <v>12</v>
      </c>
      <c r="L6" s="133"/>
      <c r="M6" s="134"/>
      <c r="N6" s="42"/>
      <c r="O6" s="43"/>
      <c r="P6" s="44"/>
      <c r="Q6" s="79">
        <v>1730254248</v>
      </c>
      <c r="R6" s="80">
        <v>1.3431068724836592</v>
      </c>
      <c r="S6" s="81">
        <v>1</v>
      </c>
    </row>
    <row r="7" spans="1:19" ht="14.25" customHeight="1">
      <c r="A7" s="108" t="s">
        <v>26</v>
      </c>
      <c r="B7" s="106"/>
      <c r="C7" s="107"/>
      <c r="D7" s="69"/>
      <c r="E7" s="70"/>
      <c r="F7" s="53" t="s">
        <v>0</v>
      </c>
      <c r="G7" s="54">
        <v>74892729</v>
      </c>
      <c r="H7" s="55">
        <v>1.2653095183355574</v>
      </c>
      <c r="I7" s="55">
        <v>0.318823410366096</v>
      </c>
      <c r="K7" s="108" t="s">
        <v>14</v>
      </c>
      <c r="L7" s="106"/>
      <c r="M7" s="107"/>
      <c r="N7" s="21" t="s">
        <v>15</v>
      </c>
      <c r="O7" s="70">
        <v>15005.512</v>
      </c>
      <c r="P7" s="53">
        <v>1.1263895855343034</v>
      </c>
      <c r="Q7" s="54">
        <v>1007909338</v>
      </c>
      <c r="R7" s="63">
        <v>1.494986586902591</v>
      </c>
      <c r="S7" s="66">
        <v>0.7550032712632518</v>
      </c>
    </row>
    <row r="8" spans="1:19" ht="14.25" customHeight="1">
      <c r="A8" s="105" t="s">
        <v>46</v>
      </c>
      <c r="B8" s="106"/>
      <c r="C8" s="107"/>
      <c r="D8" s="69" t="s">
        <v>1</v>
      </c>
      <c r="E8" s="70">
        <v>535135</v>
      </c>
      <c r="F8" s="53">
        <v>0.8862081185993826</v>
      </c>
      <c r="G8" s="54">
        <v>61259037</v>
      </c>
      <c r="H8" s="55">
        <v>0.9326888746738469</v>
      </c>
      <c r="I8" s="55">
        <v>-0.0897583191156682</v>
      </c>
      <c r="K8" s="131" t="s">
        <v>44</v>
      </c>
      <c r="L8" s="106"/>
      <c r="M8" s="107"/>
      <c r="N8" s="21" t="s">
        <v>1</v>
      </c>
      <c r="O8" s="70">
        <v>9455613</v>
      </c>
      <c r="P8" s="53">
        <v>1.2055544215479743</v>
      </c>
      <c r="Q8" s="54">
        <v>139114141</v>
      </c>
      <c r="R8" s="63" t="s">
        <v>72</v>
      </c>
      <c r="S8" s="66">
        <v>0.16780815335126115</v>
      </c>
    </row>
    <row r="9" spans="1:19" ht="14.25" customHeight="1">
      <c r="A9" s="105" t="s">
        <v>27</v>
      </c>
      <c r="B9" s="106"/>
      <c r="C9" s="107"/>
      <c r="D9" s="69" t="s">
        <v>1</v>
      </c>
      <c r="E9" s="71">
        <v>40204.871</v>
      </c>
      <c r="F9" s="53">
        <v>1.69495704710849</v>
      </c>
      <c r="G9" s="54">
        <v>47635816</v>
      </c>
      <c r="H9" s="55">
        <v>1.8651454972592012</v>
      </c>
      <c r="I9" s="55">
        <v>0.4486054398247923</v>
      </c>
      <c r="K9" s="105" t="s">
        <v>62</v>
      </c>
      <c r="L9" s="106"/>
      <c r="M9" s="107"/>
      <c r="N9" s="21" t="s">
        <v>1</v>
      </c>
      <c r="O9" s="71">
        <v>153358</v>
      </c>
      <c r="P9" s="53">
        <v>0.9652988902946416</v>
      </c>
      <c r="Q9" s="54">
        <v>91552175</v>
      </c>
      <c r="R9" s="55">
        <v>1.0432894198881133</v>
      </c>
      <c r="S9" s="66">
        <v>0.008594425654479343</v>
      </c>
    </row>
    <row r="10" spans="1:19" ht="14.25" customHeight="1">
      <c r="A10" s="105" t="s">
        <v>35</v>
      </c>
      <c r="B10" s="106"/>
      <c r="C10" s="107"/>
      <c r="D10" s="69"/>
      <c r="E10" s="70"/>
      <c r="F10" s="53" t="s">
        <v>0</v>
      </c>
      <c r="G10" s="54">
        <v>36369544</v>
      </c>
      <c r="H10" s="63" t="s">
        <v>79</v>
      </c>
      <c r="I10" s="55">
        <v>0.5913721021047152</v>
      </c>
      <c r="K10" s="108" t="s">
        <v>63</v>
      </c>
      <c r="L10" s="106"/>
      <c r="M10" s="107"/>
      <c r="N10" s="21" t="s">
        <v>1</v>
      </c>
      <c r="O10" s="70">
        <v>712529</v>
      </c>
      <c r="P10" s="53">
        <v>1.2168895689909878</v>
      </c>
      <c r="Q10" s="54">
        <v>60474661</v>
      </c>
      <c r="R10" s="63" t="s">
        <v>58</v>
      </c>
      <c r="S10" s="66">
        <v>0.0692873113012408</v>
      </c>
    </row>
    <row r="11" spans="1:19" ht="14.25" customHeight="1">
      <c r="A11" s="126" t="s">
        <v>17</v>
      </c>
      <c r="B11" s="127"/>
      <c r="C11" s="128"/>
      <c r="D11" s="69" t="s">
        <v>1</v>
      </c>
      <c r="E11" s="71">
        <v>294194</v>
      </c>
      <c r="F11" s="53">
        <v>0.9810488967143195</v>
      </c>
      <c r="G11" s="54">
        <v>29799472</v>
      </c>
      <c r="H11" s="55">
        <v>0.9619224949173761</v>
      </c>
      <c r="I11" s="55">
        <v>-0.023949224977704554</v>
      </c>
      <c r="K11" s="105" t="s">
        <v>41</v>
      </c>
      <c r="L11" s="106"/>
      <c r="M11" s="107"/>
      <c r="N11" s="21" t="s">
        <v>1</v>
      </c>
      <c r="O11" s="71">
        <v>1581269</v>
      </c>
      <c r="P11" s="53">
        <v>0.9319882215786055</v>
      </c>
      <c r="Q11" s="54">
        <v>54716827</v>
      </c>
      <c r="R11" s="63">
        <v>1.2308951497714187</v>
      </c>
      <c r="S11" s="66">
        <v>0.023221265538704062</v>
      </c>
    </row>
    <row r="12" spans="1:19" ht="14.25" customHeight="1">
      <c r="A12" s="105" t="s">
        <v>66</v>
      </c>
      <c r="B12" s="106"/>
      <c r="C12" s="107"/>
      <c r="D12" s="69" t="s">
        <v>2</v>
      </c>
      <c r="E12" s="70">
        <v>39316</v>
      </c>
      <c r="F12" s="53">
        <v>1.2589983348277187</v>
      </c>
      <c r="G12" s="54">
        <v>28722917</v>
      </c>
      <c r="H12" s="63">
        <v>1.3695429233243517</v>
      </c>
      <c r="I12" s="55">
        <v>0.15735200313051892</v>
      </c>
      <c r="K12" s="105" t="s">
        <v>31</v>
      </c>
      <c r="L12" s="106"/>
      <c r="M12" s="107"/>
      <c r="N12" s="21" t="s">
        <v>1</v>
      </c>
      <c r="O12" s="70">
        <v>1784947</v>
      </c>
      <c r="P12" s="53">
        <v>1.0539552542853263</v>
      </c>
      <c r="Q12" s="54">
        <v>36441682</v>
      </c>
      <c r="R12" s="55">
        <v>1.0888248551584685</v>
      </c>
      <c r="S12" s="66">
        <v>0.006725833714670009</v>
      </c>
    </row>
    <row r="13" spans="1:19" ht="14.25" customHeight="1">
      <c r="A13" s="105" t="s">
        <v>62</v>
      </c>
      <c r="B13" s="106"/>
      <c r="C13" s="107"/>
      <c r="D13" s="69" t="s">
        <v>1</v>
      </c>
      <c r="E13" s="70">
        <v>74509</v>
      </c>
      <c r="F13" s="53">
        <v>0.5582913104399104</v>
      </c>
      <c r="G13" s="54">
        <v>24218684</v>
      </c>
      <c r="H13" s="55">
        <v>0.7198838563901695</v>
      </c>
      <c r="I13" s="55">
        <v>-0.19132897097996457</v>
      </c>
      <c r="K13" s="105" t="s">
        <v>33</v>
      </c>
      <c r="L13" s="106"/>
      <c r="M13" s="107"/>
      <c r="N13" s="21" t="s">
        <v>1</v>
      </c>
      <c r="O13" s="70">
        <v>780773</v>
      </c>
      <c r="P13" s="53">
        <v>1.0121519473061282</v>
      </c>
      <c r="Q13" s="54">
        <v>32186751</v>
      </c>
      <c r="R13" s="55">
        <v>1.2358685723259597</v>
      </c>
      <c r="S13" s="66">
        <v>0.013897803285369829</v>
      </c>
    </row>
    <row r="14" spans="1:19" ht="14.25" customHeight="1">
      <c r="A14" s="105" t="s">
        <v>29</v>
      </c>
      <c r="B14" s="106"/>
      <c r="C14" s="107"/>
      <c r="D14" s="69" t="s">
        <v>1</v>
      </c>
      <c r="E14" s="70">
        <v>224923</v>
      </c>
      <c r="F14" s="53">
        <v>0.9194303303315579</v>
      </c>
      <c r="G14" s="54">
        <v>20888434</v>
      </c>
      <c r="H14" s="55">
        <v>1.024849885523683</v>
      </c>
      <c r="I14" s="55">
        <v>0.010283110640105765</v>
      </c>
      <c r="K14" s="108" t="s">
        <v>26</v>
      </c>
      <c r="L14" s="106"/>
      <c r="M14" s="107"/>
      <c r="N14" s="21"/>
      <c r="O14" s="70"/>
      <c r="P14" s="53" t="s">
        <v>0</v>
      </c>
      <c r="Q14" s="54">
        <v>22484698</v>
      </c>
      <c r="R14" s="55">
        <v>0.8836564666935245</v>
      </c>
      <c r="S14" s="66">
        <v>-0.006697567169447074</v>
      </c>
    </row>
    <row r="15" spans="1:19" ht="14.25" customHeight="1">
      <c r="A15" s="108" t="s">
        <v>28</v>
      </c>
      <c r="B15" s="106"/>
      <c r="C15" s="107"/>
      <c r="D15" s="21"/>
      <c r="E15" s="70"/>
      <c r="F15" s="53" t="s">
        <v>0</v>
      </c>
      <c r="G15" s="54">
        <v>20275765</v>
      </c>
      <c r="H15" s="55">
        <v>0.9236673645577763</v>
      </c>
      <c r="I15" s="55">
        <v>-0.034019380257468694</v>
      </c>
      <c r="K15" s="108" t="s">
        <v>35</v>
      </c>
      <c r="L15" s="106"/>
      <c r="M15" s="107"/>
      <c r="N15" s="21"/>
      <c r="O15" s="70"/>
      <c r="P15" s="53" t="s">
        <v>0</v>
      </c>
      <c r="Q15" s="54">
        <v>22246066</v>
      </c>
      <c r="R15" s="55">
        <v>1.3987150294772377</v>
      </c>
      <c r="S15" s="66">
        <v>0.014346891585894271</v>
      </c>
    </row>
    <row r="16" spans="1:19" ht="14.25" customHeight="1">
      <c r="A16" s="108" t="s">
        <v>67</v>
      </c>
      <c r="B16" s="106"/>
      <c r="C16" s="107"/>
      <c r="D16" s="21" t="s">
        <v>2</v>
      </c>
      <c r="E16" s="70">
        <v>22</v>
      </c>
      <c r="F16" s="53">
        <v>0.6111111111111112</v>
      </c>
      <c r="G16" s="54">
        <v>18132012</v>
      </c>
      <c r="H16" s="55">
        <v>0.7393332231592187</v>
      </c>
      <c r="I16" s="55">
        <v>-0.12979140932107378</v>
      </c>
      <c r="K16" s="108" t="s">
        <v>32</v>
      </c>
      <c r="L16" s="106"/>
      <c r="M16" s="107"/>
      <c r="N16" s="21"/>
      <c r="O16" s="70"/>
      <c r="P16" s="53" t="s">
        <v>0</v>
      </c>
      <c r="Q16" s="54">
        <v>22069290</v>
      </c>
      <c r="R16" s="55">
        <v>0.7655753103697754</v>
      </c>
      <c r="S16" s="66">
        <v>-0.015288857124256258</v>
      </c>
    </row>
    <row r="17" spans="1:19" ht="14.25" customHeight="1">
      <c r="A17" s="102" t="s">
        <v>30</v>
      </c>
      <c r="B17" s="106"/>
      <c r="C17" s="107"/>
      <c r="D17" s="21" t="s">
        <v>1</v>
      </c>
      <c r="E17" s="72">
        <v>310483</v>
      </c>
      <c r="F17" s="56">
        <v>0.9498640136322892</v>
      </c>
      <c r="G17" s="57">
        <v>13397441</v>
      </c>
      <c r="H17" s="58">
        <v>1.0765898946275216</v>
      </c>
      <c r="I17" s="56">
        <v>0.019350737295758064</v>
      </c>
      <c r="K17" s="108" t="s">
        <v>34</v>
      </c>
      <c r="L17" s="106"/>
      <c r="M17" s="107"/>
      <c r="N17" s="21" t="s">
        <v>1</v>
      </c>
      <c r="O17" s="70">
        <v>56379</v>
      </c>
      <c r="P17" s="53">
        <v>1.1016472243390585</v>
      </c>
      <c r="Q17" s="54">
        <v>17203814</v>
      </c>
      <c r="R17" s="55">
        <v>1.0566490130752209</v>
      </c>
      <c r="S17" s="66">
        <v>0.00208668822278443</v>
      </c>
    </row>
    <row r="18" spans="1:19" ht="14.25" customHeight="1">
      <c r="A18" s="102" t="s">
        <v>11</v>
      </c>
      <c r="B18" s="106"/>
      <c r="C18" s="107"/>
      <c r="D18" s="21"/>
      <c r="E18" s="72"/>
      <c r="F18" s="56"/>
      <c r="G18" s="57">
        <f>G6-SUM(G7:G17)</f>
        <v>37135946</v>
      </c>
      <c r="H18" s="58"/>
      <c r="I18" s="56"/>
      <c r="K18" s="108" t="s">
        <v>46</v>
      </c>
      <c r="L18" s="106"/>
      <c r="M18" s="107"/>
      <c r="N18" s="21" t="s">
        <v>1</v>
      </c>
      <c r="O18" s="70">
        <v>54500</v>
      </c>
      <c r="P18" s="53">
        <v>0.8748133998940593</v>
      </c>
      <c r="Q18" s="54">
        <v>15351640</v>
      </c>
      <c r="R18" s="55">
        <v>1.4808715469113622</v>
      </c>
      <c r="S18" s="66">
        <v>0.011278145664679372</v>
      </c>
    </row>
    <row r="19" spans="4:19" ht="14.25" customHeight="1">
      <c r="D19" s="47"/>
      <c r="E19" s="90"/>
      <c r="F19" s="91"/>
      <c r="G19" s="92"/>
      <c r="H19" s="93"/>
      <c r="I19" s="94"/>
      <c r="K19" s="108" t="s">
        <v>28</v>
      </c>
      <c r="L19" s="106"/>
      <c r="M19" s="107"/>
      <c r="N19" s="82"/>
      <c r="O19" s="70"/>
      <c r="P19" s="53" t="s">
        <v>0</v>
      </c>
      <c r="Q19" s="54">
        <v>11991085</v>
      </c>
      <c r="R19" s="55">
        <v>0.8689923745753084</v>
      </c>
      <c r="S19" s="66">
        <v>-0.004089877695405355</v>
      </c>
    </row>
    <row r="20" spans="4:19" ht="14.25" customHeight="1">
      <c r="D20" s="22"/>
      <c r="E20" s="23"/>
      <c r="F20" s="24"/>
      <c r="G20" s="25"/>
      <c r="H20" s="24"/>
      <c r="I20" s="26"/>
      <c r="K20" s="102" t="s">
        <v>11</v>
      </c>
      <c r="L20" s="106"/>
      <c r="M20" s="107"/>
      <c r="N20" s="52"/>
      <c r="O20" s="83"/>
      <c r="P20" s="77"/>
      <c r="Q20" s="57">
        <f>Q6-SUM(Q7:Q19)</f>
        <v>196512080</v>
      </c>
      <c r="R20" s="58"/>
      <c r="S20" s="56"/>
    </row>
    <row r="21" spans="14:19" ht="14.25" customHeight="1">
      <c r="N21" s="8"/>
      <c r="O21" s="23"/>
      <c r="P21" s="24"/>
      <c r="Q21" s="25"/>
      <c r="R21" s="24"/>
      <c r="S21" s="26"/>
    </row>
    <row r="22" spans="2:19" ht="14.25" customHeight="1">
      <c r="B22" s="87" t="s">
        <v>19</v>
      </c>
      <c r="D22" s="3"/>
      <c r="E22" s="29"/>
      <c r="F22" s="30"/>
      <c r="G22" s="25"/>
      <c r="H22" s="88" t="s">
        <v>64</v>
      </c>
      <c r="I22" s="26"/>
      <c r="L22" s="87" t="s">
        <v>21</v>
      </c>
      <c r="N22" s="5"/>
      <c r="O22" s="29"/>
      <c r="P22" s="30"/>
      <c r="Q22" s="25"/>
      <c r="R22" s="88" t="s">
        <v>64</v>
      </c>
      <c r="S22" s="26"/>
    </row>
    <row r="23" spans="1:19" ht="14.25" customHeight="1">
      <c r="A23" s="109" t="s">
        <v>8</v>
      </c>
      <c r="B23" s="110"/>
      <c r="C23" s="111"/>
      <c r="D23" s="120" t="s">
        <v>4</v>
      </c>
      <c r="E23" s="13"/>
      <c r="F23" s="14"/>
      <c r="G23" s="11" t="s">
        <v>61</v>
      </c>
      <c r="H23" s="15"/>
      <c r="I23" s="16"/>
      <c r="K23" s="109" t="s">
        <v>8</v>
      </c>
      <c r="L23" s="110"/>
      <c r="M23" s="111"/>
      <c r="N23" s="137" t="s">
        <v>4</v>
      </c>
      <c r="O23" s="13"/>
      <c r="P23" s="14"/>
      <c r="Q23" s="11" t="s">
        <v>61</v>
      </c>
      <c r="R23" s="15"/>
      <c r="S23" s="16"/>
    </row>
    <row r="24" spans="1:19" ht="14.25" customHeight="1">
      <c r="A24" s="112"/>
      <c r="B24" s="113"/>
      <c r="C24" s="114"/>
      <c r="D24" s="121"/>
      <c r="E24" s="31" t="s">
        <v>9</v>
      </c>
      <c r="F24" s="32" t="s">
        <v>5</v>
      </c>
      <c r="G24" s="33" t="s">
        <v>10</v>
      </c>
      <c r="H24" s="32" t="s">
        <v>5</v>
      </c>
      <c r="I24" s="32" t="s">
        <v>3</v>
      </c>
      <c r="K24" s="112"/>
      <c r="L24" s="113"/>
      <c r="M24" s="114"/>
      <c r="N24" s="138"/>
      <c r="O24" s="34" t="s">
        <v>9</v>
      </c>
      <c r="P24" s="35" t="s">
        <v>5</v>
      </c>
      <c r="Q24" s="36" t="s">
        <v>10</v>
      </c>
      <c r="R24" s="35" t="s">
        <v>5</v>
      </c>
      <c r="S24" s="35" t="s">
        <v>3</v>
      </c>
    </row>
    <row r="25" spans="1:19" ht="14.25" customHeight="1">
      <c r="A25" s="115" t="s">
        <v>12</v>
      </c>
      <c r="B25" s="124"/>
      <c r="C25" s="125"/>
      <c r="D25" s="41"/>
      <c r="E25" s="73"/>
      <c r="F25" s="59"/>
      <c r="G25" s="60">
        <v>158345108</v>
      </c>
      <c r="H25" s="61">
        <v>1.1465056559519344</v>
      </c>
      <c r="I25" s="68">
        <v>1</v>
      </c>
      <c r="K25" s="132" t="s">
        <v>12</v>
      </c>
      <c r="L25" s="133"/>
      <c r="M25" s="134"/>
      <c r="N25" s="42"/>
      <c r="O25" s="43"/>
      <c r="P25" s="44"/>
      <c r="Q25" s="79">
        <v>205504185</v>
      </c>
      <c r="R25" s="80">
        <v>0.8634661584608638</v>
      </c>
      <c r="S25" s="84">
        <v>1</v>
      </c>
    </row>
    <row r="26" spans="1:19" ht="14.25" customHeight="1">
      <c r="A26" s="105" t="s">
        <v>36</v>
      </c>
      <c r="B26" s="106"/>
      <c r="C26" s="107"/>
      <c r="D26" s="21"/>
      <c r="E26" s="75"/>
      <c r="F26" s="63" t="s">
        <v>0</v>
      </c>
      <c r="G26" s="64">
        <v>54674898</v>
      </c>
      <c r="H26" s="58" t="s">
        <v>73</v>
      </c>
      <c r="I26" s="65">
        <v>1.6582076421572725</v>
      </c>
      <c r="K26" s="105" t="s">
        <v>7</v>
      </c>
      <c r="L26" s="106"/>
      <c r="M26" s="107"/>
      <c r="N26" s="21" t="s">
        <v>1</v>
      </c>
      <c r="O26" s="75">
        <v>2241951</v>
      </c>
      <c r="P26" s="63">
        <v>0.8850618273807479</v>
      </c>
      <c r="Q26" s="64">
        <v>48554502</v>
      </c>
      <c r="R26" s="58">
        <v>0.5021012202803157</v>
      </c>
      <c r="S26" s="56">
        <v>1.4817114261564588</v>
      </c>
    </row>
    <row r="27" spans="1:19" ht="14.25" customHeight="1">
      <c r="A27" s="105" t="s">
        <v>46</v>
      </c>
      <c r="B27" s="106"/>
      <c r="C27" s="107"/>
      <c r="D27" s="21" t="s">
        <v>1</v>
      </c>
      <c r="E27" s="75">
        <v>126589</v>
      </c>
      <c r="F27" s="63">
        <v>1.2186666666666666</v>
      </c>
      <c r="G27" s="64">
        <v>46896275</v>
      </c>
      <c r="H27" s="58">
        <v>0.5907371010716709</v>
      </c>
      <c r="I27" s="65">
        <v>-1.6056971488309484</v>
      </c>
      <c r="K27" s="105" t="s">
        <v>40</v>
      </c>
      <c r="L27" s="106"/>
      <c r="M27" s="107"/>
      <c r="N27" s="21" t="s">
        <v>1</v>
      </c>
      <c r="O27" s="75">
        <v>394247</v>
      </c>
      <c r="P27" s="63">
        <v>1.040248764489054</v>
      </c>
      <c r="Q27" s="64">
        <v>34111598</v>
      </c>
      <c r="R27" s="58">
        <v>1.262392189596429</v>
      </c>
      <c r="S27" s="56">
        <v>-0.21819410373321577</v>
      </c>
    </row>
    <row r="28" spans="1:19" ht="14.25" customHeight="1">
      <c r="A28" s="105" t="s">
        <v>37</v>
      </c>
      <c r="B28" s="106"/>
      <c r="C28" s="107"/>
      <c r="D28" s="21" t="s">
        <v>2</v>
      </c>
      <c r="E28" s="75">
        <v>11</v>
      </c>
      <c r="F28" s="66" t="s">
        <v>59</v>
      </c>
      <c r="G28" s="64">
        <v>35884500</v>
      </c>
      <c r="H28" s="58">
        <v>1.968431157432803</v>
      </c>
      <c r="I28" s="65">
        <v>0.8725143571102</v>
      </c>
      <c r="J28" s="37"/>
      <c r="K28" s="105" t="s">
        <v>41</v>
      </c>
      <c r="L28" s="106"/>
      <c r="M28" s="107"/>
      <c r="N28" s="74" t="s">
        <v>1</v>
      </c>
      <c r="O28" s="75">
        <v>909359</v>
      </c>
      <c r="P28" s="66">
        <v>1.0297956622969533</v>
      </c>
      <c r="Q28" s="64">
        <v>32421534</v>
      </c>
      <c r="R28" s="58">
        <v>1.345197926634418</v>
      </c>
      <c r="S28" s="56">
        <v>-0.2560353253833351</v>
      </c>
    </row>
    <row r="29" spans="1:19" ht="14.25" customHeight="1">
      <c r="A29" s="105" t="s">
        <v>30</v>
      </c>
      <c r="B29" s="106"/>
      <c r="C29" s="107"/>
      <c r="D29" s="21" t="s">
        <v>1</v>
      </c>
      <c r="E29" s="75">
        <v>144908</v>
      </c>
      <c r="F29" s="63">
        <v>0.9956849164467898</v>
      </c>
      <c r="G29" s="67">
        <v>7797609</v>
      </c>
      <c r="H29" s="58">
        <v>1.3211695936157775</v>
      </c>
      <c r="I29" s="65">
        <v>0.09368163597096794</v>
      </c>
      <c r="K29" s="105" t="s">
        <v>31</v>
      </c>
      <c r="L29" s="106"/>
      <c r="M29" s="107"/>
      <c r="N29" s="21" t="s">
        <v>1</v>
      </c>
      <c r="O29" s="75">
        <v>839855</v>
      </c>
      <c r="P29" s="63">
        <v>1.0487031919795318</v>
      </c>
      <c r="Q29" s="64">
        <v>17414625</v>
      </c>
      <c r="R29" s="58">
        <v>1.027196005369021</v>
      </c>
      <c r="S29" s="56">
        <v>-0.014188950191435994</v>
      </c>
    </row>
    <row r="30" spans="1:19" ht="14.25" customHeight="1">
      <c r="A30" s="131" t="s">
        <v>38</v>
      </c>
      <c r="B30" s="106"/>
      <c r="C30" s="107"/>
      <c r="D30" s="21"/>
      <c r="E30" s="75"/>
      <c r="F30" s="66" t="s">
        <v>0</v>
      </c>
      <c r="G30" s="64">
        <v>4898934</v>
      </c>
      <c r="H30" s="58" t="s">
        <v>73</v>
      </c>
      <c r="I30" s="65">
        <v>0.14771698460184765</v>
      </c>
      <c r="K30" s="105" t="s">
        <v>43</v>
      </c>
      <c r="L30" s="106"/>
      <c r="M30" s="107"/>
      <c r="N30" s="74" t="s">
        <v>1</v>
      </c>
      <c r="O30" s="75">
        <v>287443</v>
      </c>
      <c r="P30" s="66">
        <v>1.0673590713805639</v>
      </c>
      <c r="Q30" s="64">
        <v>14730178</v>
      </c>
      <c r="R30" s="58">
        <v>1.4385721957727584</v>
      </c>
      <c r="S30" s="56">
        <v>-0.13819800341800972</v>
      </c>
    </row>
    <row r="31" spans="1:19" ht="14.25" customHeight="1">
      <c r="A31" s="105" t="s">
        <v>62</v>
      </c>
      <c r="B31" s="106"/>
      <c r="C31" s="107"/>
      <c r="D31" s="21" t="s">
        <v>1</v>
      </c>
      <c r="E31" s="75">
        <v>15046</v>
      </c>
      <c r="F31" s="63">
        <v>0.8598205611749243</v>
      </c>
      <c r="G31" s="64">
        <v>2480701</v>
      </c>
      <c r="H31" s="58">
        <v>0.7400131673189173</v>
      </c>
      <c r="I31" s="65">
        <v>-0.04307283796012969</v>
      </c>
      <c r="K31" s="105" t="s">
        <v>44</v>
      </c>
      <c r="L31" s="106"/>
      <c r="M31" s="107"/>
      <c r="N31" s="74" t="s">
        <v>1</v>
      </c>
      <c r="O31" s="75">
        <v>864285</v>
      </c>
      <c r="P31" s="63">
        <v>1.0576640674332203</v>
      </c>
      <c r="Q31" s="64">
        <v>12228760</v>
      </c>
      <c r="R31" s="58">
        <v>1.4968212273954629</v>
      </c>
      <c r="S31" s="56">
        <v>-0.12490993211434127</v>
      </c>
    </row>
    <row r="32" spans="1:19" ht="14.25" customHeight="1">
      <c r="A32" s="105" t="s">
        <v>28</v>
      </c>
      <c r="B32" s="106"/>
      <c r="C32" s="107"/>
      <c r="D32" s="21"/>
      <c r="E32" s="75"/>
      <c r="F32" s="63" t="s">
        <v>0</v>
      </c>
      <c r="G32" s="64">
        <v>1616079</v>
      </c>
      <c r="H32" s="58">
        <v>0.5952189606276012</v>
      </c>
      <c r="I32" s="65">
        <v>-0.05431542106916702</v>
      </c>
      <c r="K32" s="131" t="s">
        <v>42</v>
      </c>
      <c r="L32" s="106"/>
      <c r="M32" s="107"/>
      <c r="N32" s="21"/>
      <c r="O32" s="75"/>
      <c r="P32" s="63" t="s">
        <v>0</v>
      </c>
      <c r="Q32" s="64">
        <v>7143950</v>
      </c>
      <c r="R32" s="58">
        <v>0.6638930537379838</v>
      </c>
      <c r="S32" s="56">
        <v>0.11130178014825326</v>
      </c>
    </row>
    <row r="33" spans="1:19" ht="14.25" customHeight="1">
      <c r="A33" s="105" t="s">
        <v>39</v>
      </c>
      <c r="B33" s="106"/>
      <c r="C33" s="107"/>
      <c r="D33" s="21"/>
      <c r="E33" s="75"/>
      <c r="F33" s="63"/>
      <c r="G33" s="64">
        <f>G25-SUM(G26:G32)</f>
        <v>4096112</v>
      </c>
      <c r="H33" s="58"/>
      <c r="I33" s="65"/>
      <c r="K33" s="105" t="s">
        <v>45</v>
      </c>
      <c r="L33" s="106"/>
      <c r="M33" s="107"/>
      <c r="N33" s="21" t="s">
        <v>1</v>
      </c>
      <c r="O33" s="75">
        <v>11085</v>
      </c>
      <c r="P33" s="63">
        <v>0.7473705501618123</v>
      </c>
      <c r="Q33" s="64">
        <v>4783463</v>
      </c>
      <c r="R33" s="58">
        <v>0.8998337265217955</v>
      </c>
      <c r="S33" s="56">
        <v>0.016386492737606423</v>
      </c>
    </row>
    <row r="34" spans="1:19" ht="14.25" customHeight="1">
      <c r="A34" s="122"/>
      <c r="B34" s="123"/>
      <c r="C34" s="123"/>
      <c r="D34" s="95"/>
      <c r="E34" s="90"/>
      <c r="F34" s="91"/>
      <c r="G34" s="92"/>
      <c r="H34" s="93"/>
      <c r="I34" s="94"/>
      <c r="K34" s="131" t="s">
        <v>49</v>
      </c>
      <c r="L34" s="135"/>
      <c r="M34" s="136"/>
      <c r="N34" s="21" t="s">
        <v>1</v>
      </c>
      <c r="O34" s="75">
        <v>136846</v>
      </c>
      <c r="P34" s="63">
        <v>0.9204681509383198</v>
      </c>
      <c r="Q34" s="64">
        <v>4692515</v>
      </c>
      <c r="R34" s="58">
        <v>1.1325235343309805</v>
      </c>
      <c r="S34" s="56">
        <v>-0.016898018626534218</v>
      </c>
    </row>
    <row r="35" spans="1:19" ht="14.25" customHeight="1">
      <c r="A35" s="99"/>
      <c r="B35" s="100"/>
      <c r="C35" s="100"/>
      <c r="E35" s="23"/>
      <c r="F35" s="24"/>
      <c r="G35" s="25"/>
      <c r="H35" s="24"/>
      <c r="I35" s="26"/>
      <c r="K35" s="102" t="s">
        <v>11</v>
      </c>
      <c r="L35" s="106"/>
      <c r="M35" s="107"/>
      <c r="N35" s="52"/>
      <c r="O35" s="83"/>
      <c r="P35" s="77"/>
      <c r="Q35" s="78">
        <f>Q25-SUM(Q26:Q34)</f>
        <v>29423060</v>
      </c>
      <c r="R35" s="58"/>
      <c r="S35" s="56"/>
    </row>
    <row r="36" spans="6:17" ht="14.25" customHeight="1">
      <c r="F36" s="28"/>
      <c r="G36" s="92"/>
      <c r="H36" s="93"/>
      <c r="I36" s="96"/>
      <c r="Q36" s="97"/>
    </row>
    <row r="37" spans="2:19" ht="14.25" customHeight="1">
      <c r="B37" s="87" t="s">
        <v>23</v>
      </c>
      <c r="D37" s="3"/>
      <c r="E37" s="23"/>
      <c r="F37" s="30"/>
      <c r="G37" s="25"/>
      <c r="H37" s="88" t="s">
        <v>64</v>
      </c>
      <c r="I37" s="26"/>
      <c r="L37" s="87" t="s">
        <v>22</v>
      </c>
      <c r="N37" s="5"/>
      <c r="O37" s="5"/>
      <c r="P37" s="30"/>
      <c r="Q37" s="25"/>
      <c r="R37" s="88" t="s">
        <v>64</v>
      </c>
      <c r="S37" s="26"/>
    </row>
    <row r="38" spans="1:19" ht="14.25" customHeight="1">
      <c r="A38" s="109" t="s">
        <v>8</v>
      </c>
      <c r="B38" s="110"/>
      <c r="C38" s="111"/>
      <c r="D38" s="120" t="s">
        <v>4</v>
      </c>
      <c r="E38" s="13"/>
      <c r="F38" s="14"/>
      <c r="G38" s="11" t="s">
        <v>61</v>
      </c>
      <c r="H38" s="15"/>
      <c r="I38" s="16"/>
      <c r="K38" s="109" t="s">
        <v>8</v>
      </c>
      <c r="L38" s="110"/>
      <c r="M38" s="111"/>
      <c r="N38" s="137" t="s">
        <v>4</v>
      </c>
      <c r="O38" s="13"/>
      <c r="P38" s="14"/>
      <c r="Q38" s="11" t="s">
        <v>61</v>
      </c>
      <c r="R38" s="15"/>
      <c r="S38" s="16"/>
    </row>
    <row r="39" spans="1:19" ht="14.25" customHeight="1">
      <c r="A39" s="112"/>
      <c r="B39" s="113"/>
      <c r="C39" s="114"/>
      <c r="D39" s="121"/>
      <c r="E39" s="31" t="s">
        <v>9</v>
      </c>
      <c r="F39" s="32" t="s">
        <v>5</v>
      </c>
      <c r="G39" s="33" t="s">
        <v>10</v>
      </c>
      <c r="H39" s="32" t="s">
        <v>5</v>
      </c>
      <c r="I39" s="32" t="s">
        <v>3</v>
      </c>
      <c r="K39" s="112"/>
      <c r="L39" s="113"/>
      <c r="M39" s="114"/>
      <c r="N39" s="138"/>
      <c r="O39" s="34" t="s">
        <v>9</v>
      </c>
      <c r="P39" s="35" t="s">
        <v>5</v>
      </c>
      <c r="Q39" s="36" t="s">
        <v>10</v>
      </c>
      <c r="R39" s="35" t="s">
        <v>5</v>
      </c>
      <c r="S39" s="35" t="s">
        <v>3</v>
      </c>
    </row>
    <row r="40" spans="1:19" ht="14.25" customHeight="1">
      <c r="A40" s="115" t="s">
        <v>12</v>
      </c>
      <c r="B40" s="116"/>
      <c r="C40" s="117"/>
      <c r="D40" s="41"/>
      <c r="E40" s="73"/>
      <c r="F40" s="68"/>
      <c r="G40" s="60">
        <v>22347753</v>
      </c>
      <c r="H40" s="61">
        <v>0.8461501559798957</v>
      </c>
      <c r="I40" s="68">
        <v>1</v>
      </c>
      <c r="K40" s="132" t="s">
        <v>12</v>
      </c>
      <c r="L40" s="133"/>
      <c r="M40" s="134"/>
      <c r="N40" s="42"/>
      <c r="O40" s="43"/>
      <c r="P40" s="44"/>
      <c r="Q40" s="85">
        <v>17575198</v>
      </c>
      <c r="R40" s="86">
        <v>0.9549140573447277</v>
      </c>
      <c r="S40" s="84">
        <v>1</v>
      </c>
    </row>
    <row r="41" spans="1:21" ht="14.25" customHeight="1">
      <c r="A41" s="105" t="s">
        <v>46</v>
      </c>
      <c r="B41" s="118"/>
      <c r="C41" s="119"/>
      <c r="D41" s="69" t="s">
        <v>1</v>
      </c>
      <c r="E41" s="75">
        <v>107993</v>
      </c>
      <c r="F41" s="63">
        <v>1.199069550541837</v>
      </c>
      <c r="G41" s="64">
        <v>9642249</v>
      </c>
      <c r="H41" s="58">
        <v>1.4178779171290727</v>
      </c>
      <c r="I41" s="65">
        <v>-0.699367491250431</v>
      </c>
      <c r="K41" s="105" t="s">
        <v>41</v>
      </c>
      <c r="L41" s="106"/>
      <c r="M41" s="107"/>
      <c r="N41" s="74" t="s">
        <v>1</v>
      </c>
      <c r="O41" s="75">
        <v>141283</v>
      </c>
      <c r="P41" s="63">
        <v>1.0052080739375742</v>
      </c>
      <c r="Q41" s="64">
        <v>4802018</v>
      </c>
      <c r="R41" s="58">
        <v>1.315654171103992</v>
      </c>
      <c r="S41" s="56">
        <v>-1.3884059787396346</v>
      </c>
      <c r="U41" s="45"/>
    </row>
    <row r="42" spans="1:19" ht="14.25" customHeight="1">
      <c r="A42" s="105" t="s">
        <v>28</v>
      </c>
      <c r="B42" s="118"/>
      <c r="C42" s="119"/>
      <c r="D42" s="69"/>
      <c r="E42" s="75"/>
      <c r="F42" s="63" t="s">
        <v>0</v>
      </c>
      <c r="G42" s="64">
        <v>8294163</v>
      </c>
      <c r="H42" s="58">
        <v>0.5048831295223786</v>
      </c>
      <c r="I42" s="65">
        <v>2.001732071351102</v>
      </c>
      <c r="K42" s="105" t="s">
        <v>44</v>
      </c>
      <c r="L42" s="106"/>
      <c r="M42" s="107"/>
      <c r="N42" s="74" t="s">
        <v>1</v>
      </c>
      <c r="O42" s="75">
        <v>227469</v>
      </c>
      <c r="P42" s="63">
        <v>1.3825465419470124</v>
      </c>
      <c r="Q42" s="64">
        <v>3184172</v>
      </c>
      <c r="R42" s="58" t="s">
        <v>59</v>
      </c>
      <c r="S42" s="56">
        <v>-2.0953667539560406</v>
      </c>
    </row>
    <row r="43" spans="1:19" ht="14.25" customHeight="1">
      <c r="A43" s="105" t="s">
        <v>29</v>
      </c>
      <c r="B43" s="118"/>
      <c r="C43" s="119"/>
      <c r="D43" s="69" t="s">
        <v>1</v>
      </c>
      <c r="E43" s="75">
        <v>18821</v>
      </c>
      <c r="F43" s="66" t="s">
        <v>74</v>
      </c>
      <c r="G43" s="64">
        <v>2992477</v>
      </c>
      <c r="H43" s="58" t="s">
        <v>60</v>
      </c>
      <c r="I43" s="65">
        <v>-0.4308321990046127</v>
      </c>
      <c r="K43" s="105" t="s">
        <v>32</v>
      </c>
      <c r="L43" s="106"/>
      <c r="M43" s="107"/>
      <c r="N43" s="74"/>
      <c r="O43" s="75"/>
      <c r="P43" s="66" t="s">
        <v>0</v>
      </c>
      <c r="Q43" s="64">
        <v>3069513</v>
      </c>
      <c r="R43" s="58">
        <v>0.4084715536930556</v>
      </c>
      <c r="S43" s="56">
        <v>5.356809474974301</v>
      </c>
    </row>
    <row r="44" spans="1:19" ht="14.25" customHeight="1">
      <c r="A44" s="131" t="s">
        <v>6</v>
      </c>
      <c r="B44" s="139"/>
      <c r="C44" s="140"/>
      <c r="D44" s="69" t="s">
        <v>1</v>
      </c>
      <c r="E44" s="76">
        <v>3860</v>
      </c>
      <c r="F44" s="58">
        <v>0.5291295407813571</v>
      </c>
      <c r="G44" s="67">
        <v>464904</v>
      </c>
      <c r="H44" s="58">
        <v>0.5585895165340594</v>
      </c>
      <c r="I44" s="65">
        <v>0.090412746351957</v>
      </c>
      <c r="K44" s="105" t="s">
        <v>35</v>
      </c>
      <c r="L44" s="106"/>
      <c r="M44" s="107"/>
      <c r="N44" s="21"/>
      <c r="O44" s="75"/>
      <c r="P44" s="63" t="s">
        <v>0</v>
      </c>
      <c r="Q44" s="64">
        <v>2429143</v>
      </c>
      <c r="R44" s="58" t="s">
        <v>76</v>
      </c>
      <c r="S44" s="56">
        <v>-1.8834608529453234</v>
      </c>
    </row>
    <row r="45" spans="1:19" ht="14.25" customHeight="1">
      <c r="A45" s="105" t="s">
        <v>47</v>
      </c>
      <c r="B45" s="118"/>
      <c r="C45" s="119"/>
      <c r="D45" s="69"/>
      <c r="E45" s="75"/>
      <c r="F45" s="66" t="s">
        <v>0</v>
      </c>
      <c r="G45" s="64">
        <v>460363</v>
      </c>
      <c r="H45" s="58">
        <v>0.597519394333493</v>
      </c>
      <c r="I45" s="65">
        <v>0.07631499482076703</v>
      </c>
      <c r="K45" s="105" t="s">
        <v>48</v>
      </c>
      <c r="L45" s="106"/>
      <c r="M45" s="107"/>
      <c r="N45" s="74" t="s">
        <v>1</v>
      </c>
      <c r="O45" s="75">
        <v>12519</v>
      </c>
      <c r="P45" s="66">
        <v>0.511125627730372</v>
      </c>
      <c r="Q45" s="64">
        <v>608278</v>
      </c>
      <c r="R45" s="58">
        <v>0.7054993359970773</v>
      </c>
      <c r="S45" s="56">
        <v>0.3059952494977748</v>
      </c>
    </row>
    <row r="46" spans="1:19" ht="14.25" customHeight="1">
      <c r="A46" s="102" t="s">
        <v>26</v>
      </c>
      <c r="B46" s="103"/>
      <c r="C46" s="104"/>
      <c r="D46" s="21"/>
      <c r="E46" s="75"/>
      <c r="F46" s="65" t="s">
        <v>0</v>
      </c>
      <c r="G46" s="64">
        <v>121184</v>
      </c>
      <c r="H46" s="58">
        <v>0.5690324701241988</v>
      </c>
      <c r="I46" s="65">
        <v>0.02258755906159042</v>
      </c>
      <c r="K46" s="105" t="s">
        <v>50</v>
      </c>
      <c r="L46" s="106"/>
      <c r="M46" s="107"/>
      <c r="N46" s="21"/>
      <c r="O46" s="76"/>
      <c r="P46" s="63" t="s">
        <v>0</v>
      </c>
      <c r="Q46" s="67">
        <v>475693</v>
      </c>
      <c r="R46" s="58">
        <v>1.4566653295076295</v>
      </c>
      <c r="S46" s="56">
        <v>-0.17971648829185582</v>
      </c>
    </row>
    <row r="47" spans="1:19" ht="14.25" customHeight="1">
      <c r="A47" s="105" t="s">
        <v>68</v>
      </c>
      <c r="B47" s="106"/>
      <c r="C47" s="107"/>
      <c r="D47" s="21" t="s">
        <v>1</v>
      </c>
      <c r="E47" s="75">
        <v>96</v>
      </c>
      <c r="F47" s="63" t="s">
        <v>75</v>
      </c>
      <c r="G47" s="64">
        <v>108386</v>
      </c>
      <c r="H47" s="58" t="s">
        <v>75</v>
      </c>
      <c r="I47" s="65">
        <v>-0.026674095689189912</v>
      </c>
      <c r="K47" s="131" t="s">
        <v>49</v>
      </c>
      <c r="L47" s="135"/>
      <c r="M47" s="136"/>
      <c r="N47" s="21" t="s">
        <v>1</v>
      </c>
      <c r="O47" s="75">
        <v>14029</v>
      </c>
      <c r="P47" s="63">
        <v>0.5983026270897305</v>
      </c>
      <c r="Q47" s="64">
        <v>447693</v>
      </c>
      <c r="R47" s="58">
        <v>0.6968797914153403</v>
      </c>
      <c r="S47" s="65">
        <v>0.2346714356470842</v>
      </c>
    </row>
    <row r="48" spans="1:19" s="27" customFormat="1" ht="14.25" customHeight="1">
      <c r="A48" s="105" t="s">
        <v>39</v>
      </c>
      <c r="B48" s="106"/>
      <c r="C48" s="107"/>
      <c r="D48" s="21"/>
      <c r="E48" s="75"/>
      <c r="F48" s="63" t="s">
        <v>0</v>
      </c>
      <c r="G48" s="64">
        <f>G40-SUM(G41:G47)</f>
        <v>264027</v>
      </c>
      <c r="H48" s="58"/>
      <c r="I48" s="65"/>
      <c r="K48" s="108" t="s">
        <v>65</v>
      </c>
      <c r="L48" s="129"/>
      <c r="M48" s="130"/>
      <c r="N48" s="21" t="s">
        <v>1</v>
      </c>
      <c r="O48" s="75">
        <v>16151</v>
      </c>
      <c r="P48" s="63">
        <v>1.771914426769062</v>
      </c>
      <c r="Q48" s="64">
        <v>391400</v>
      </c>
      <c r="R48" s="58" t="s">
        <v>77</v>
      </c>
      <c r="S48" s="65">
        <v>-0.31714000966489797</v>
      </c>
    </row>
    <row r="49" spans="1:19" s="27" customFormat="1" ht="14.25" customHeight="1">
      <c r="A49" s="46"/>
      <c r="B49" s="46"/>
      <c r="C49" s="46"/>
      <c r="D49" s="47"/>
      <c r="E49" s="90"/>
      <c r="F49" s="96"/>
      <c r="G49" s="92"/>
      <c r="H49" s="93"/>
      <c r="I49" s="96"/>
      <c r="K49" s="102" t="s">
        <v>46</v>
      </c>
      <c r="L49" s="106"/>
      <c r="M49" s="107"/>
      <c r="N49" s="21" t="s">
        <v>1</v>
      </c>
      <c r="O49" s="75">
        <v>3120</v>
      </c>
      <c r="P49" s="63">
        <v>0.8267090620031796</v>
      </c>
      <c r="Q49" s="101">
        <v>346026</v>
      </c>
      <c r="R49" s="58">
        <v>1.1297037525547016</v>
      </c>
      <c r="S49" s="65">
        <v>-0.04787619289786661</v>
      </c>
    </row>
    <row r="50" spans="1:19" ht="14.25" customHeight="1">
      <c r="A50" s="46"/>
      <c r="B50" s="46"/>
      <c r="C50" s="46"/>
      <c r="D50" s="47"/>
      <c r="E50" s="48"/>
      <c r="F50" s="49"/>
      <c r="G50" s="50"/>
      <c r="H50" s="51"/>
      <c r="I50" s="51"/>
      <c r="K50" s="102" t="s">
        <v>11</v>
      </c>
      <c r="L50" s="106"/>
      <c r="M50" s="107"/>
      <c r="N50" s="52"/>
      <c r="O50" s="72"/>
      <c r="P50" s="56"/>
      <c r="Q50" s="57">
        <f>Q40-SUM(Q41:Q49)</f>
        <v>1821262</v>
      </c>
      <c r="R50" s="58"/>
      <c r="S50" s="56"/>
    </row>
    <row r="51" spans="14:19" ht="14.25" customHeight="1">
      <c r="N51" s="5"/>
      <c r="O51" s="29"/>
      <c r="P51" s="30"/>
      <c r="Q51" s="98"/>
      <c r="R51" s="30"/>
      <c r="S51" s="26"/>
    </row>
    <row r="52" spans="2:19" ht="14.25" customHeight="1">
      <c r="B52" s="87" t="s">
        <v>24</v>
      </c>
      <c r="D52" s="3"/>
      <c r="E52" s="29"/>
      <c r="F52" s="30"/>
      <c r="G52" s="25"/>
      <c r="H52" s="88" t="s">
        <v>64</v>
      </c>
      <c r="I52" s="26"/>
      <c r="L52" s="87" t="s">
        <v>25</v>
      </c>
      <c r="N52" s="5"/>
      <c r="O52" s="29"/>
      <c r="P52" s="30"/>
      <c r="Q52" s="25"/>
      <c r="R52" s="88" t="s">
        <v>64</v>
      </c>
      <c r="S52" s="26"/>
    </row>
    <row r="53" spans="1:19" ht="14.25" customHeight="1">
      <c r="A53" s="109" t="s">
        <v>8</v>
      </c>
      <c r="B53" s="110"/>
      <c r="C53" s="111"/>
      <c r="D53" s="120" t="s">
        <v>4</v>
      </c>
      <c r="E53" s="13"/>
      <c r="F53" s="14"/>
      <c r="G53" s="11" t="s">
        <v>61</v>
      </c>
      <c r="H53" s="15"/>
      <c r="I53" s="16"/>
      <c r="K53" s="109" t="s">
        <v>8</v>
      </c>
      <c r="L53" s="110"/>
      <c r="M53" s="111"/>
      <c r="N53" s="137" t="s">
        <v>4</v>
      </c>
      <c r="O53" s="13"/>
      <c r="P53" s="14"/>
      <c r="Q53" s="11" t="s">
        <v>61</v>
      </c>
      <c r="R53" s="15"/>
      <c r="S53" s="16"/>
    </row>
    <row r="54" spans="1:19" ht="14.25" customHeight="1">
      <c r="A54" s="112"/>
      <c r="B54" s="113"/>
      <c r="C54" s="114"/>
      <c r="D54" s="121"/>
      <c r="E54" s="38" t="s">
        <v>9</v>
      </c>
      <c r="F54" s="39" t="s">
        <v>5</v>
      </c>
      <c r="G54" s="40" t="s">
        <v>10</v>
      </c>
      <c r="H54" s="39" t="s">
        <v>5</v>
      </c>
      <c r="I54" s="39" t="s">
        <v>3</v>
      </c>
      <c r="K54" s="112"/>
      <c r="L54" s="113"/>
      <c r="M54" s="114"/>
      <c r="N54" s="138"/>
      <c r="O54" s="34" t="s">
        <v>9</v>
      </c>
      <c r="P54" s="35" t="s">
        <v>5</v>
      </c>
      <c r="Q54" s="36" t="s">
        <v>10</v>
      </c>
      <c r="R54" s="35" t="s">
        <v>5</v>
      </c>
      <c r="S54" s="35" t="s">
        <v>3</v>
      </c>
    </row>
    <row r="55" spans="1:19" ht="13.5">
      <c r="A55" s="115" t="s">
        <v>12</v>
      </c>
      <c r="B55" s="116"/>
      <c r="C55" s="117"/>
      <c r="D55" s="41"/>
      <c r="E55" s="73"/>
      <c r="F55" s="59"/>
      <c r="G55" s="60">
        <v>38946300</v>
      </c>
      <c r="H55" s="61">
        <v>0.7620582968345454</v>
      </c>
      <c r="I55" s="59">
        <v>1</v>
      </c>
      <c r="K55" s="132" t="s">
        <v>12</v>
      </c>
      <c r="L55" s="133"/>
      <c r="M55" s="134"/>
      <c r="N55" s="42"/>
      <c r="O55" s="43"/>
      <c r="P55" s="44"/>
      <c r="Q55" s="79">
        <v>123866698</v>
      </c>
      <c r="R55" s="80">
        <v>0.7639358421843481</v>
      </c>
      <c r="S55" s="84">
        <v>1</v>
      </c>
    </row>
    <row r="56" spans="1:19" ht="14.25" customHeight="1">
      <c r="A56" s="105" t="s">
        <v>36</v>
      </c>
      <c r="B56" s="118"/>
      <c r="C56" s="119"/>
      <c r="D56" s="69"/>
      <c r="E56" s="75"/>
      <c r="F56" s="63" t="s">
        <v>0</v>
      </c>
      <c r="G56" s="64">
        <v>13790705</v>
      </c>
      <c r="H56" s="58">
        <v>0.705860497464432</v>
      </c>
      <c r="I56" s="56">
        <v>0.47257676955236744</v>
      </c>
      <c r="K56" s="108" t="s">
        <v>44</v>
      </c>
      <c r="L56" s="106"/>
      <c r="M56" s="107"/>
      <c r="N56" s="74" t="s">
        <v>1</v>
      </c>
      <c r="O56" s="75">
        <v>3150772</v>
      </c>
      <c r="P56" s="63">
        <v>1.0872840673923343</v>
      </c>
      <c r="Q56" s="64">
        <v>32551383</v>
      </c>
      <c r="R56" s="58">
        <v>1.5254226541648244</v>
      </c>
      <c r="S56" s="56">
        <v>-0.2929276187566007</v>
      </c>
    </row>
    <row r="57" spans="1:19" ht="14.25" customHeight="1">
      <c r="A57" s="108" t="s">
        <v>27</v>
      </c>
      <c r="B57" s="129"/>
      <c r="C57" s="130"/>
      <c r="D57" s="69" t="s">
        <v>1</v>
      </c>
      <c r="E57" s="75">
        <v>5301.876</v>
      </c>
      <c r="F57" s="63">
        <v>0.5404680591401281</v>
      </c>
      <c r="G57" s="64">
        <v>5936224</v>
      </c>
      <c r="H57" s="58">
        <v>0.5263048983075627</v>
      </c>
      <c r="I57" s="56">
        <v>0.4393627029329579</v>
      </c>
      <c r="K57" s="105" t="s">
        <v>55</v>
      </c>
      <c r="L57" s="106"/>
      <c r="M57" s="107"/>
      <c r="N57" s="21" t="s">
        <v>1</v>
      </c>
      <c r="O57" s="75">
        <v>421165</v>
      </c>
      <c r="P57" s="63">
        <v>0.9873499921464925</v>
      </c>
      <c r="Q57" s="64">
        <v>29238355</v>
      </c>
      <c r="R57" s="58">
        <v>0.4565296904253202</v>
      </c>
      <c r="S57" s="56">
        <v>0.9093519549429586</v>
      </c>
    </row>
    <row r="58" spans="1:19" ht="14.25" customHeight="1">
      <c r="A58" s="105" t="s">
        <v>30</v>
      </c>
      <c r="B58" s="118"/>
      <c r="C58" s="119"/>
      <c r="D58" s="69" t="s">
        <v>1</v>
      </c>
      <c r="E58" s="75">
        <v>102177</v>
      </c>
      <c r="F58" s="66">
        <v>1.1737602095323432</v>
      </c>
      <c r="G58" s="64">
        <v>4550351</v>
      </c>
      <c r="H58" s="58">
        <v>1.387770929936088</v>
      </c>
      <c r="I58" s="56">
        <v>-0.10455716167698155</v>
      </c>
      <c r="K58" s="105" t="s">
        <v>32</v>
      </c>
      <c r="L58" s="106"/>
      <c r="M58" s="107"/>
      <c r="N58" s="74"/>
      <c r="O58" s="75"/>
      <c r="P58" s="66" t="s">
        <v>0</v>
      </c>
      <c r="Q58" s="64">
        <v>15754284</v>
      </c>
      <c r="R58" s="58">
        <v>0.5747564470593515</v>
      </c>
      <c r="S58" s="56">
        <v>0.3045263175165372</v>
      </c>
    </row>
    <row r="59" spans="1:19" ht="14.25" customHeight="1">
      <c r="A59" s="105" t="s">
        <v>29</v>
      </c>
      <c r="B59" s="118"/>
      <c r="C59" s="119"/>
      <c r="D59" s="69" t="s">
        <v>1</v>
      </c>
      <c r="E59" s="75">
        <v>54935</v>
      </c>
      <c r="F59" s="63">
        <v>1.2545674614049511</v>
      </c>
      <c r="G59" s="64">
        <v>3419916</v>
      </c>
      <c r="H59" s="58">
        <v>1.319855043938359</v>
      </c>
      <c r="I59" s="56">
        <v>-0.06815438940431334</v>
      </c>
      <c r="K59" s="105" t="s">
        <v>56</v>
      </c>
      <c r="L59" s="106"/>
      <c r="M59" s="107"/>
      <c r="N59" s="74" t="s">
        <v>71</v>
      </c>
      <c r="O59" s="75">
        <v>106322</v>
      </c>
      <c r="P59" s="63">
        <v>0.9465990028490029</v>
      </c>
      <c r="Q59" s="64">
        <v>9164223</v>
      </c>
      <c r="R59" s="58">
        <v>1.3750787004832166</v>
      </c>
      <c r="S59" s="65">
        <v>-0.06530745657917535</v>
      </c>
    </row>
    <row r="60" spans="1:19" ht="13.5" customHeight="1">
      <c r="A60" s="105" t="s">
        <v>69</v>
      </c>
      <c r="B60" s="118"/>
      <c r="C60" s="119"/>
      <c r="D60" s="69" t="s">
        <v>1</v>
      </c>
      <c r="E60" s="75">
        <v>8974</v>
      </c>
      <c r="F60" s="66">
        <v>1.0328000920704339</v>
      </c>
      <c r="G60" s="64">
        <v>2242770</v>
      </c>
      <c r="H60" s="58">
        <v>0.6163028970855474</v>
      </c>
      <c r="I60" s="56">
        <v>0.11482341892796466</v>
      </c>
      <c r="K60" s="105" t="s">
        <v>35</v>
      </c>
      <c r="L60" s="106"/>
      <c r="M60" s="107"/>
      <c r="N60" s="74"/>
      <c r="O60" s="75"/>
      <c r="P60" s="66" t="s">
        <v>0</v>
      </c>
      <c r="Q60" s="64">
        <v>7626262</v>
      </c>
      <c r="R60" s="58">
        <v>1.1285698155385968</v>
      </c>
      <c r="S60" s="56">
        <v>-0.02269836553897962</v>
      </c>
    </row>
    <row r="61" spans="1:19" ht="13.5">
      <c r="A61" s="105" t="s">
        <v>52</v>
      </c>
      <c r="B61" s="118"/>
      <c r="C61" s="119"/>
      <c r="D61" s="69" t="s">
        <v>70</v>
      </c>
      <c r="E61" s="75">
        <v>268862</v>
      </c>
      <c r="F61" s="63">
        <v>1.1070977093138648</v>
      </c>
      <c r="G61" s="64">
        <v>1911690</v>
      </c>
      <c r="H61" s="58">
        <v>1.1312658740209294</v>
      </c>
      <c r="I61" s="56">
        <v>-0.01824131074420127</v>
      </c>
      <c r="K61" s="105" t="s">
        <v>31</v>
      </c>
      <c r="L61" s="106"/>
      <c r="M61" s="107"/>
      <c r="N61" s="21" t="s">
        <v>1</v>
      </c>
      <c r="O61" s="75">
        <v>373332</v>
      </c>
      <c r="P61" s="63">
        <v>0.9202622756852692</v>
      </c>
      <c r="Q61" s="64">
        <v>7378823</v>
      </c>
      <c r="R61" s="58">
        <v>0.9155419296994831</v>
      </c>
      <c r="S61" s="56">
        <v>0.01778370651307667</v>
      </c>
    </row>
    <row r="62" spans="1:19" ht="13.5">
      <c r="A62" s="105" t="s">
        <v>51</v>
      </c>
      <c r="B62" s="118"/>
      <c r="C62" s="119"/>
      <c r="D62" s="69" t="s">
        <v>1</v>
      </c>
      <c r="E62" s="75">
        <v>26359</v>
      </c>
      <c r="F62" s="63">
        <v>0.6690950628252317</v>
      </c>
      <c r="G62" s="64">
        <v>1533367</v>
      </c>
      <c r="H62" s="58">
        <v>0.721784192520095</v>
      </c>
      <c r="I62" s="56">
        <v>0.04860399558567879</v>
      </c>
      <c r="K62" s="105" t="s">
        <v>57</v>
      </c>
      <c r="L62" s="106"/>
      <c r="M62" s="107"/>
      <c r="N62" s="21"/>
      <c r="O62" s="75"/>
      <c r="P62" s="63" t="s">
        <v>0</v>
      </c>
      <c r="Q62" s="64">
        <v>4276863</v>
      </c>
      <c r="R62" s="58">
        <v>1.113772497193344</v>
      </c>
      <c r="S62" s="56">
        <v>-0.011414014341689531</v>
      </c>
    </row>
    <row r="63" spans="1:19" ht="13.5">
      <c r="A63" s="105" t="s">
        <v>53</v>
      </c>
      <c r="B63" s="118"/>
      <c r="C63" s="119"/>
      <c r="D63" s="69" t="s">
        <v>1</v>
      </c>
      <c r="E63" s="75">
        <v>11193</v>
      </c>
      <c r="F63" s="63">
        <v>1.2803706245710365</v>
      </c>
      <c r="G63" s="64">
        <v>1291622</v>
      </c>
      <c r="H63" s="58">
        <v>1.0897170462387853</v>
      </c>
      <c r="I63" s="56">
        <v>-0.008744763749936268</v>
      </c>
      <c r="K63" s="108" t="s">
        <v>50</v>
      </c>
      <c r="L63" s="106"/>
      <c r="M63" s="107"/>
      <c r="N63" s="21"/>
      <c r="O63" s="75"/>
      <c r="P63" s="63" t="s">
        <v>0</v>
      </c>
      <c r="Q63" s="64">
        <v>2380971</v>
      </c>
      <c r="R63" s="58">
        <v>0.8356641663121807</v>
      </c>
      <c r="S63" s="56">
        <v>0.012232828085115454</v>
      </c>
    </row>
    <row r="64" spans="1:19" ht="13.5">
      <c r="A64" s="102" t="s">
        <v>54</v>
      </c>
      <c r="B64" s="103"/>
      <c r="C64" s="104"/>
      <c r="D64" s="69"/>
      <c r="E64" s="75"/>
      <c r="F64" s="65" t="s">
        <v>0</v>
      </c>
      <c r="G64" s="64">
        <v>1053542</v>
      </c>
      <c r="H64" s="58">
        <v>0.9350579961356619</v>
      </c>
      <c r="I64" s="56">
        <v>0.006017144144692371</v>
      </c>
      <c r="K64" s="102" t="s">
        <v>26</v>
      </c>
      <c r="L64" s="106"/>
      <c r="M64" s="107"/>
      <c r="N64" s="52"/>
      <c r="O64" s="72"/>
      <c r="P64" s="56" t="s">
        <v>0</v>
      </c>
      <c r="Q64" s="78">
        <v>1348356</v>
      </c>
      <c r="R64" s="58">
        <v>0.27875890764455713</v>
      </c>
      <c r="S64" s="56">
        <v>0.09114409867838169</v>
      </c>
    </row>
    <row r="65" spans="1:19" ht="13.5" customHeight="1">
      <c r="A65" s="102" t="s">
        <v>16</v>
      </c>
      <c r="B65" s="103"/>
      <c r="C65" s="104"/>
      <c r="D65" s="21"/>
      <c r="E65" s="75"/>
      <c r="F65" s="56"/>
      <c r="G65" s="64">
        <f>G55-SUM(G56:G64)</f>
        <v>3216113</v>
      </c>
      <c r="H65" s="58"/>
      <c r="I65" s="56"/>
      <c r="K65" s="102" t="s">
        <v>11</v>
      </c>
      <c r="L65" s="106"/>
      <c r="M65" s="107"/>
      <c r="N65" s="52"/>
      <c r="O65" s="72"/>
      <c r="P65" s="56"/>
      <c r="Q65" s="57">
        <f>Q55-SUM(Q56:Q64)</f>
        <v>14147178</v>
      </c>
      <c r="R65" s="58"/>
      <c r="S65" s="56"/>
    </row>
    <row r="66" ht="13.5" customHeight="1">
      <c r="Q66" s="97"/>
    </row>
  </sheetData>
  <sheetProtection/>
  <mergeCells count="107">
    <mergeCell ref="K65:M65"/>
    <mergeCell ref="K64:M64"/>
    <mergeCell ref="A48:C48"/>
    <mergeCell ref="A44:C44"/>
    <mergeCell ref="A45:C45"/>
    <mergeCell ref="A46:C46"/>
    <mergeCell ref="K45:M45"/>
    <mergeCell ref="K46:M46"/>
    <mergeCell ref="K61:M61"/>
    <mergeCell ref="K62:M62"/>
    <mergeCell ref="N38:N39"/>
    <mergeCell ref="K41:M41"/>
    <mergeCell ref="K42:M42"/>
    <mergeCell ref="K43:M43"/>
    <mergeCell ref="K40:M40"/>
    <mergeCell ref="N53:N54"/>
    <mergeCell ref="K50:M50"/>
    <mergeCell ref="K53:M54"/>
    <mergeCell ref="K49:M49"/>
    <mergeCell ref="K47:M47"/>
    <mergeCell ref="K4:M5"/>
    <mergeCell ref="N4:N5"/>
    <mergeCell ref="K7:M7"/>
    <mergeCell ref="K8:M8"/>
    <mergeCell ref="K6:M6"/>
    <mergeCell ref="N23:N24"/>
    <mergeCell ref="K23:M24"/>
    <mergeCell ref="K17:M17"/>
    <mergeCell ref="K18:M18"/>
    <mergeCell ref="K19:M19"/>
    <mergeCell ref="K63:M63"/>
    <mergeCell ref="K9:M9"/>
    <mergeCell ref="K10:M10"/>
    <mergeCell ref="K11:M11"/>
    <mergeCell ref="K12:M12"/>
    <mergeCell ref="K26:M26"/>
    <mergeCell ref="K27:M27"/>
    <mergeCell ref="K28:M28"/>
    <mergeCell ref="K59:M59"/>
    <mergeCell ref="K48:M48"/>
    <mergeCell ref="K60:M60"/>
    <mergeCell ref="K56:M56"/>
    <mergeCell ref="K57:M57"/>
    <mergeCell ref="K58:M58"/>
    <mergeCell ref="K55:M55"/>
    <mergeCell ref="K20:M20"/>
    <mergeCell ref="K31:M31"/>
    <mergeCell ref="K32:M32"/>
    <mergeCell ref="K33:M33"/>
    <mergeCell ref="K34:M34"/>
    <mergeCell ref="K44:M44"/>
    <mergeCell ref="K35:M35"/>
    <mergeCell ref="K38:M39"/>
    <mergeCell ref="K25:M25"/>
    <mergeCell ref="K13:M13"/>
    <mergeCell ref="K14:M14"/>
    <mergeCell ref="K15:M15"/>
    <mergeCell ref="K16:M16"/>
    <mergeCell ref="K29:M29"/>
    <mergeCell ref="K30:M30"/>
    <mergeCell ref="A59:C59"/>
    <mergeCell ref="A64:C64"/>
    <mergeCell ref="A55:C55"/>
    <mergeCell ref="A60:C60"/>
    <mergeCell ref="A61:C61"/>
    <mergeCell ref="A62:C62"/>
    <mergeCell ref="A63:C63"/>
    <mergeCell ref="A13:C13"/>
    <mergeCell ref="A56:C56"/>
    <mergeCell ref="A57:C57"/>
    <mergeCell ref="A58:C58"/>
    <mergeCell ref="A23:C24"/>
    <mergeCell ref="A26:C26"/>
    <mergeCell ref="A27:C27"/>
    <mergeCell ref="A28:C28"/>
    <mergeCell ref="A29:C29"/>
    <mergeCell ref="A30:C30"/>
    <mergeCell ref="D38:D39"/>
    <mergeCell ref="D4:D5"/>
    <mergeCell ref="A4:C5"/>
    <mergeCell ref="A7:C7"/>
    <mergeCell ref="A8:C8"/>
    <mergeCell ref="A6:C6"/>
    <mergeCell ref="A9:C9"/>
    <mergeCell ref="A10:C10"/>
    <mergeCell ref="A11:C11"/>
    <mergeCell ref="A12:C12"/>
    <mergeCell ref="A43:C43"/>
    <mergeCell ref="D53:D54"/>
    <mergeCell ref="A17:C17"/>
    <mergeCell ref="D23:D24"/>
    <mergeCell ref="A31:C31"/>
    <mergeCell ref="A32:C32"/>
    <mergeCell ref="A33:C33"/>
    <mergeCell ref="A34:C34"/>
    <mergeCell ref="A25:C25"/>
    <mergeCell ref="A38:C39"/>
    <mergeCell ref="A65:C65"/>
    <mergeCell ref="A14:C14"/>
    <mergeCell ref="A15:C15"/>
    <mergeCell ref="A16:C16"/>
    <mergeCell ref="A53:C54"/>
    <mergeCell ref="A40:C40"/>
    <mergeCell ref="A18:C18"/>
    <mergeCell ref="A47:C47"/>
    <mergeCell ref="A41:C41"/>
    <mergeCell ref="A42:C42"/>
  </mergeCells>
  <printOptions/>
  <pageMargins left="0.3937007874015748" right="0.5118110236220472" top="0.6299212598425197" bottom="0.5905511811023623" header="0.2755905511811024" footer="0.1181102362204724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2009-01-19T07:08:42Z</cp:lastPrinted>
  <dcterms:created xsi:type="dcterms:W3CDTF">2003-12-18T01:14:11Z</dcterms:created>
  <dcterms:modified xsi:type="dcterms:W3CDTF">2009-03-04T02:47:13Z</dcterms:modified>
  <cp:category/>
  <cp:version/>
  <cp:contentType/>
  <cp:contentStatus/>
</cp:coreProperties>
</file>