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810" activeTab="0"/>
  </bookViews>
  <sheets>
    <sheet name="P1" sheetId="1" r:id="rId1"/>
    <sheet name="P21" sheetId="2" r:id="rId2"/>
  </sheets>
  <definedNames>
    <definedName name="_xlnm.Print_Area" localSheetId="0">'P1'!$A$1:$K$61</definedName>
    <definedName name="_xlnm.Print_Area" localSheetId="1">'P21'!$A$1:$K$61</definedName>
  </definedNames>
  <calcPr fullCalcOnLoad="1"/>
</workbook>
</file>

<file path=xl/sharedStrings.xml><?xml version="1.0" encoding="utf-8"?>
<sst xmlns="http://schemas.openxmlformats.org/spreadsheetml/2006/main" count="263" uniqueCount="126">
  <si>
    <t>ロシア</t>
  </si>
  <si>
    <t>函   館   税   関</t>
  </si>
  <si>
    <t>１．輸出入額</t>
  </si>
  <si>
    <t xml:space="preserve">   （内訳）</t>
  </si>
  <si>
    <t>２．輸出</t>
  </si>
  <si>
    <t>H14</t>
  </si>
  <si>
    <t>船舶</t>
  </si>
  <si>
    <t>（単位：百万円）</t>
  </si>
  <si>
    <t>年</t>
  </si>
  <si>
    <t>前年比</t>
  </si>
  <si>
    <t>価額</t>
  </si>
  <si>
    <t>H11</t>
  </si>
  <si>
    <t>H12</t>
  </si>
  <si>
    <t>H13</t>
  </si>
  <si>
    <t>主要国</t>
  </si>
  <si>
    <t>前年比</t>
  </si>
  <si>
    <t>価額</t>
  </si>
  <si>
    <t>鉄鋼のくず</t>
  </si>
  <si>
    <t>魚介類・同調製品</t>
  </si>
  <si>
    <t>（単位：NO、百万円）</t>
  </si>
  <si>
    <t>数量</t>
  </si>
  <si>
    <t>数量</t>
  </si>
  <si>
    <t>（単位：MT、百万円）</t>
  </si>
  <si>
    <t>　石油製品</t>
  </si>
  <si>
    <t>　石炭</t>
  </si>
  <si>
    <t>　木材</t>
  </si>
  <si>
    <t>前年比</t>
  </si>
  <si>
    <t>H10</t>
  </si>
  <si>
    <t>H4</t>
  </si>
  <si>
    <t>H5</t>
  </si>
  <si>
    <t>H6</t>
  </si>
  <si>
    <t>H7</t>
  </si>
  <si>
    <t>H8</t>
  </si>
  <si>
    <t>H9</t>
  </si>
  <si>
    <t>H3</t>
  </si>
  <si>
    <t>H2</t>
  </si>
  <si>
    <t>H元</t>
  </si>
  <si>
    <t>総額</t>
  </si>
  <si>
    <t>輸入額</t>
  </si>
  <si>
    <t>輸出額</t>
  </si>
  <si>
    <t>H15</t>
  </si>
  <si>
    <t>船舶</t>
  </si>
  <si>
    <t>鉄鋼のくず</t>
  </si>
  <si>
    <t>魚介類・同調製品</t>
  </si>
  <si>
    <t>その他</t>
  </si>
  <si>
    <t>韓国</t>
  </si>
  <si>
    <t>中国</t>
  </si>
  <si>
    <t>中国</t>
  </si>
  <si>
    <t>韓国</t>
  </si>
  <si>
    <t>繊維製品</t>
  </si>
  <si>
    <t>繊維製品</t>
  </si>
  <si>
    <t>輸出額</t>
  </si>
  <si>
    <t>輸入額</t>
  </si>
  <si>
    <t>総　額</t>
  </si>
  <si>
    <t>全増</t>
  </si>
  <si>
    <t>全増</t>
  </si>
  <si>
    <t>平成１６年  函館港貿易概況</t>
  </si>
  <si>
    <t>１１４億７８百万円</t>
  </si>
  <si>
    <t>（前年比　１２５．８％）</t>
  </si>
  <si>
    <t>（前年比　１１６．１％）</t>
  </si>
  <si>
    <t>H12</t>
  </si>
  <si>
    <t>H13</t>
  </si>
  <si>
    <t>H14</t>
  </si>
  <si>
    <t>H16</t>
  </si>
  <si>
    <t>H15</t>
  </si>
  <si>
    <t>バハマ</t>
  </si>
  <si>
    <t>香港</t>
  </si>
  <si>
    <t>マルタ</t>
  </si>
  <si>
    <t>ペルー</t>
  </si>
  <si>
    <t>小麦</t>
  </si>
  <si>
    <t>アメリカ合衆国</t>
  </si>
  <si>
    <t>小麦</t>
  </si>
  <si>
    <t>粗鉱物</t>
  </si>
  <si>
    <t>木材</t>
  </si>
  <si>
    <t>全減</t>
  </si>
  <si>
    <t>H16</t>
  </si>
  <si>
    <t>１４０億６５百万円</t>
  </si>
  <si>
    <t>（前年比　１０９．３％）</t>
  </si>
  <si>
    <t>３．輸入</t>
  </si>
  <si>
    <t xml:space="preserve">   （内訳）</t>
  </si>
  <si>
    <t>魚介類・同調製品</t>
  </si>
  <si>
    <t>（単位：MT、百万円）</t>
  </si>
  <si>
    <t>数量</t>
  </si>
  <si>
    <t>前年比</t>
  </si>
  <si>
    <t>価額</t>
  </si>
  <si>
    <t>H12</t>
  </si>
  <si>
    <t>H13</t>
  </si>
  <si>
    <t>魚介類・同調製品</t>
  </si>
  <si>
    <t>H14</t>
  </si>
  <si>
    <t>石炭</t>
  </si>
  <si>
    <t>H15</t>
  </si>
  <si>
    <t>石油製品</t>
  </si>
  <si>
    <t>H16</t>
  </si>
  <si>
    <t>主要国</t>
  </si>
  <si>
    <t>その他</t>
  </si>
  <si>
    <t>メキシコ</t>
  </si>
  <si>
    <t>H12</t>
  </si>
  <si>
    <t>H13</t>
  </si>
  <si>
    <t>H14</t>
  </si>
  <si>
    <t>H15</t>
  </si>
  <si>
    <t>H16</t>
  </si>
  <si>
    <t>ロシア</t>
  </si>
  <si>
    <t>（単位：百万円）</t>
  </si>
  <si>
    <t>カナダ</t>
  </si>
  <si>
    <t>-</t>
  </si>
  <si>
    <t>-</t>
  </si>
  <si>
    <t>H13</t>
  </si>
  <si>
    <t>H14</t>
  </si>
  <si>
    <t>H15</t>
  </si>
  <si>
    <t>H16</t>
  </si>
  <si>
    <t>タイ</t>
  </si>
  <si>
    <t>魚介類の内訳</t>
  </si>
  <si>
    <t>（単価：百万円）</t>
  </si>
  <si>
    <t>品  名</t>
  </si>
  <si>
    <t xml:space="preserve">MT </t>
  </si>
  <si>
    <t>前年比</t>
  </si>
  <si>
    <t>価額</t>
  </si>
  <si>
    <t>魚介類の調製品</t>
  </si>
  <si>
    <t>さけ及びます</t>
  </si>
  <si>
    <t>いか</t>
  </si>
  <si>
    <t>たこ</t>
  </si>
  <si>
    <t>かずのこ</t>
  </si>
  <si>
    <t>たずのこ</t>
  </si>
  <si>
    <t>かに</t>
  </si>
  <si>
    <t>その他</t>
  </si>
  <si>
    <t>２５５億４３百万円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</si>
</sst>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[Red]\-0.0%"/>
    <numFmt numFmtId="177" formatCode="0.0%"/>
    <numFmt numFmtId="178" formatCode="#,##0,"/>
  </numFmts>
  <fonts count="2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b/>
      <i/>
      <sz val="12.5"/>
      <name val="ＭＳ Ｐゴシック"/>
      <family val="3"/>
    </font>
    <font>
      <b/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b/>
      <sz val="11"/>
      <name val="Century"/>
      <family val="1"/>
    </font>
    <font>
      <sz val="11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8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58" fontId="0" fillId="0" borderId="0" xfId="0" applyNumberFormat="1" applyAlignment="1">
      <alignment horizontal="center"/>
    </xf>
    <xf numFmtId="58" fontId="0" fillId="2" borderId="0" xfId="0" applyNumberFormat="1" applyFill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2" borderId="0" xfId="0" applyFill="1" applyAlignment="1">
      <alignment horizontal="distributed"/>
    </xf>
    <xf numFmtId="0" fontId="3" fillId="0" borderId="0" xfId="0" applyFont="1" applyAlignment="1">
      <alignment/>
    </xf>
    <xf numFmtId="38" fontId="5" fillId="2" borderId="1" xfId="17" applyNumberFormat="1" applyFont="1" applyFill="1" applyBorder="1" applyAlignment="1">
      <alignment shrinkToFit="1"/>
    </xf>
    <xf numFmtId="176" fontId="5" fillId="2" borderId="1" xfId="17" applyNumberFormat="1" applyFont="1" applyFill="1" applyBorder="1" applyAlignment="1">
      <alignment horizontal="right"/>
    </xf>
    <xf numFmtId="49" fontId="5" fillId="2" borderId="1" xfId="17" applyNumberFormat="1" applyFont="1" applyFill="1" applyBorder="1" applyAlignment="1">
      <alignment shrinkToFit="1"/>
    </xf>
    <xf numFmtId="0" fontId="0" fillId="0" borderId="0" xfId="0" applyAlignment="1">
      <alignment horizontal="left"/>
    </xf>
    <xf numFmtId="38" fontId="8" fillId="3" borderId="1" xfId="0" applyNumberFormat="1" applyFont="1" applyFill="1" applyBorder="1" applyAlignment="1">
      <alignment horizontal="center" shrinkToFit="1"/>
    </xf>
    <xf numFmtId="0" fontId="8" fillId="3" borderId="1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/>
    </xf>
    <xf numFmtId="0" fontId="5" fillId="3" borderId="1" xfId="0" applyNumberFormat="1" applyFont="1" applyFill="1" applyBorder="1" applyAlignment="1">
      <alignment horizontal="center" shrinkToFit="1"/>
    </xf>
    <xf numFmtId="0" fontId="5" fillId="3" borderId="1" xfId="17" applyNumberFormat="1" applyFont="1" applyFill="1" applyBorder="1" applyAlignment="1">
      <alignment horizontal="center" shrinkToFit="1"/>
    </xf>
    <xf numFmtId="0" fontId="5" fillId="3" borderId="2" xfId="0" applyNumberFormat="1" applyFont="1" applyFill="1" applyBorder="1" applyAlignment="1">
      <alignment horizontal="center" shrinkToFit="1"/>
    </xf>
    <xf numFmtId="38" fontId="5" fillId="3" borderId="1" xfId="0" applyNumberFormat="1" applyFont="1" applyFill="1" applyBorder="1" applyAlignment="1">
      <alignment horizontal="center" shrinkToFit="1"/>
    </xf>
    <xf numFmtId="0" fontId="5" fillId="2" borderId="1" xfId="17" applyNumberFormat="1" applyFont="1" applyFill="1" applyBorder="1" applyAlignment="1">
      <alignment horizontal="center" shrinkToFit="1"/>
    </xf>
    <xf numFmtId="49" fontId="5" fillId="3" borderId="1" xfId="0" applyNumberFormat="1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shrinkToFit="1"/>
    </xf>
    <xf numFmtId="38" fontId="4" fillId="3" borderId="1" xfId="17" applyFont="1" applyFill="1" applyBorder="1" applyAlignment="1">
      <alignment horizontal="center" shrinkToFit="1"/>
    </xf>
    <xf numFmtId="38" fontId="12" fillId="2" borderId="1" xfId="17" applyFont="1" applyFill="1" applyBorder="1" applyAlignment="1">
      <alignment shrinkToFit="1"/>
    </xf>
    <xf numFmtId="176" fontId="12" fillId="2" borderId="1" xfId="15" applyNumberFormat="1" applyFont="1" applyFill="1" applyBorder="1" applyAlignment="1">
      <alignment horizontal="right" shrinkToFit="1"/>
    </xf>
    <xf numFmtId="0" fontId="5" fillId="0" borderId="0" xfId="17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shrinkToFit="1"/>
    </xf>
    <xf numFmtId="0" fontId="12" fillId="2" borderId="2" xfId="0" applyFont="1" applyFill="1" applyBorder="1" applyAlignment="1">
      <alignment shrinkToFit="1"/>
    </xf>
    <xf numFmtId="0" fontId="0" fillId="0" borderId="0" xfId="0" applyFill="1" applyBorder="1" applyAlignment="1">
      <alignment/>
    </xf>
    <xf numFmtId="58" fontId="0" fillId="0" borderId="0" xfId="0" applyNumberForma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5" fillId="0" borderId="0" xfId="0" applyNumberFormat="1" applyFont="1" applyFill="1" applyBorder="1" applyAlignment="1">
      <alignment horizontal="center" shrinkToFit="1"/>
    </xf>
    <xf numFmtId="176" fontId="5" fillId="0" borderId="0" xfId="17" applyNumberFormat="1" applyFont="1" applyFill="1" applyBorder="1" applyAlignment="1">
      <alignment horizontal="right"/>
    </xf>
    <xf numFmtId="38" fontId="0" fillId="0" borderId="0" xfId="0" applyNumberFormat="1" applyAlignment="1">
      <alignment/>
    </xf>
    <xf numFmtId="0" fontId="12" fillId="0" borderId="0" xfId="0" applyFont="1" applyAlignment="1">
      <alignment/>
    </xf>
    <xf numFmtId="38" fontId="12" fillId="2" borderId="3" xfId="17" applyFont="1" applyFill="1" applyBorder="1" applyAlignment="1">
      <alignment shrinkToFit="1"/>
    </xf>
    <xf numFmtId="49" fontId="5" fillId="2" borderId="4" xfId="17" applyNumberFormat="1" applyFont="1" applyFill="1" applyBorder="1" applyAlignment="1">
      <alignment shrinkToFit="1"/>
    </xf>
    <xf numFmtId="38" fontId="5" fillId="2" borderId="4" xfId="17" applyNumberFormat="1" applyFont="1" applyFill="1" applyBorder="1" applyAlignment="1">
      <alignment shrinkToFit="1"/>
    </xf>
    <xf numFmtId="176" fontId="5" fillId="2" borderId="4" xfId="17" applyNumberFormat="1" applyFont="1" applyFill="1" applyBorder="1" applyAlignment="1">
      <alignment horizontal="right"/>
    </xf>
    <xf numFmtId="0" fontId="5" fillId="0" borderId="0" xfId="17" applyNumberFormat="1" applyFont="1" applyFill="1" applyBorder="1" applyAlignment="1">
      <alignment/>
    </xf>
    <xf numFmtId="0" fontId="14" fillId="0" borderId="0" xfId="0" applyFont="1" applyAlignment="1">
      <alignment/>
    </xf>
    <xf numFmtId="38" fontId="5" fillId="2" borderId="1" xfId="17" applyNumberFormat="1" applyFont="1" applyFill="1" applyBorder="1" applyAlignment="1">
      <alignment horizontal="right" shrinkToFit="1"/>
    </xf>
    <xf numFmtId="0" fontId="5" fillId="0" borderId="1" xfId="0" applyFont="1" applyBorder="1" applyAlignment="1">
      <alignment/>
    </xf>
    <xf numFmtId="38" fontId="5" fillId="0" borderId="1" xfId="17" applyFont="1" applyBorder="1" applyAlignment="1">
      <alignment/>
    </xf>
    <xf numFmtId="0" fontId="12" fillId="2" borderId="5" xfId="0" applyFont="1" applyFill="1" applyBorder="1" applyAlignment="1">
      <alignment shrinkToFit="1"/>
    </xf>
    <xf numFmtId="176" fontId="12" fillId="2" borderId="3" xfId="15" applyNumberFormat="1" applyFont="1" applyFill="1" applyBorder="1" applyAlignment="1">
      <alignment horizontal="right" shrinkToFit="1"/>
    </xf>
    <xf numFmtId="176" fontId="12" fillId="2" borderId="6" xfId="15" applyNumberFormat="1" applyFont="1" applyFill="1" applyBorder="1" applyAlignment="1">
      <alignment horizontal="right" shrinkToFit="1"/>
    </xf>
    <xf numFmtId="49" fontId="18" fillId="2" borderId="1" xfId="17" applyNumberFormat="1" applyFont="1" applyFill="1" applyBorder="1" applyAlignment="1">
      <alignment vertical="center" shrinkToFit="1"/>
    </xf>
    <xf numFmtId="0" fontId="0" fillId="0" borderId="0" xfId="0" applyFont="1" applyAlignment="1">
      <alignment/>
    </xf>
    <xf numFmtId="49" fontId="5" fillId="3" borderId="1" xfId="17" applyNumberFormat="1" applyFont="1" applyFill="1" applyBorder="1" applyAlignment="1">
      <alignment horizontal="center" shrinkToFit="1"/>
    </xf>
    <xf numFmtId="0" fontId="5" fillId="0" borderId="7" xfId="17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58" fontId="0" fillId="0" borderId="0" xfId="0" applyNumberFormat="1" applyAlignment="1">
      <alignment horizontal="distributed"/>
    </xf>
    <xf numFmtId="0" fontId="0" fillId="0" borderId="0" xfId="0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貿易額推移</a:t>
            </a:r>
          </a:p>
        </c:rich>
      </c:tx>
      <c:layout>
        <c:manualLayout>
          <c:xMode val="factor"/>
          <c:yMode val="factor"/>
          <c:x val="0.013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66"/>
          <c:h val="0.9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'P1'!$N$14</c:f>
              <c:strCache>
                <c:ptCount val="1"/>
                <c:pt idx="0">
                  <c:v>輸出額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'P1'!$M$20:$M$30</c:f>
              <c:strCache/>
            </c:strRef>
          </c:cat>
          <c:val>
            <c:numRef>
              <c:f>'P1'!$N$19:$N$29</c:f>
              <c:numCache/>
            </c:numRef>
          </c:val>
        </c:ser>
        <c:ser>
          <c:idx val="0"/>
          <c:order val="1"/>
          <c:tx>
            <c:strRef>
              <c:f>'P1'!$P$14</c:f>
              <c:strCache>
                <c:ptCount val="1"/>
                <c:pt idx="0">
                  <c:v>輸入額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'P1'!$M$20:$M$30</c:f>
              <c:strCache/>
            </c:strRef>
          </c:cat>
          <c:val>
            <c:numRef>
              <c:f>'P1'!$P$20:$P$30</c:f>
              <c:numCache/>
            </c:numRef>
          </c:val>
        </c:ser>
        <c:axId val="46003726"/>
        <c:axId val="33176399"/>
      </c:barChart>
      <c:lineChart>
        <c:grouping val="standard"/>
        <c:varyColors val="0"/>
        <c:ser>
          <c:idx val="2"/>
          <c:order val="2"/>
          <c:tx>
            <c:strRef>
              <c:f>'P1'!$R$14</c:f>
              <c:strCache>
                <c:ptCount val="1"/>
                <c:pt idx="0">
                  <c:v>総額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25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'P1'!$R$20:$R$30</c:f>
              <c:numCache/>
            </c:numRef>
          </c:val>
          <c:smooth val="0"/>
        </c:ser>
        <c:axId val="63994096"/>
        <c:axId val="33411825"/>
      </c:lineChart>
      <c:catAx>
        <c:axId val="4600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176399"/>
        <c:crosses val="autoZero"/>
        <c:auto val="0"/>
        <c:lblOffset val="100"/>
        <c:noMultiLvlLbl val="0"/>
      </c:catAx>
      <c:valAx>
        <c:axId val="33176399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003726"/>
        <c:crossesAt val="1"/>
        <c:crossBetween val="between"/>
        <c:dispUnits/>
      </c:valAx>
      <c:catAx>
        <c:axId val="63994096"/>
        <c:scaling>
          <c:orientation val="minMax"/>
        </c:scaling>
        <c:axPos val="b"/>
        <c:delete val="1"/>
        <c:majorTickMark val="in"/>
        <c:minorTickMark val="none"/>
        <c:tickLblPos val="nextTo"/>
        <c:crossAx val="33411825"/>
        <c:crosses val="autoZero"/>
        <c:auto val="0"/>
        <c:lblOffset val="100"/>
        <c:noMultiLvlLbl val="0"/>
      </c:catAx>
      <c:valAx>
        <c:axId val="33411825"/>
        <c:scaling>
          <c:orientation val="minMax"/>
        </c:scaling>
        <c:axPos val="l"/>
        <c:delete val="1"/>
        <c:majorTickMark val="in"/>
        <c:minorTickMark val="none"/>
        <c:tickLblPos val="nextTo"/>
        <c:crossAx val="63994096"/>
        <c:crosses val="max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25"/>
          <c:y val="0.107"/>
          <c:w val="0.103"/>
          <c:h val="0.1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21175"/>
          <c:w val="0.86"/>
          <c:h val="0.758"/>
        </c:manualLayout>
      </c:layout>
      <c:doughnutChart>
        <c:varyColors val="1"/>
        <c:ser>
          <c:idx val="0"/>
          <c:order val="0"/>
          <c:spPr>
            <a:solidFill>
              <a:srgbClr val="FFFF99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C0C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69FFFF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8080"/>
              </a:solid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船舶
9,438
82.2%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鉄鋼のくず
1,456
12.7%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魚介類・同調製品
491
4.3%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繊維製品
33
0.3%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603
0.5%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'P1'!$B$45:$B$49</c:f>
              <c:strCache/>
            </c:strRef>
          </c:cat>
          <c:val>
            <c:numRef>
              <c:f>'P1'!$C$45:$C$49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5"/>
          <c:y val="0.17275"/>
          <c:w val="0.73725"/>
          <c:h val="0.81225"/>
        </c:manualLayout>
      </c:layout>
      <c:doughnut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69FFFF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C0C0FF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E3E3E3"/>
              </a:solid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魚介類の調製品
 2,670
 34.8%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さけ・ます
 2,481
32.3%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いか
 449
5.9%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たこ
 179
 2.3%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かずのこ
 172
 2.3%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かに
 1
 0.0%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 1,724
22.5%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'P21'!$H$50:$H$56</c:f>
              <c:strCache/>
            </c:strRef>
          </c:cat>
          <c:val>
            <c:numRef>
              <c:f>'P21'!$I$50:$I$56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25"/>
          <c:y val="0.15575"/>
          <c:w val="0.87575"/>
          <c:h val="0.84425"/>
        </c:manualLayout>
      </c:layout>
      <c:doughnut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C0C0FF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69FFFF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FF99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FF8080"/>
              </a:solid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魚介類・
同調製品
 7,676
 54.6%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石炭
 3,024
 21.5%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石油製品
 1,298
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小麦
 1,248
 8.9%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粗鉱物
 234
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木材
 187
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 396
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'P21'!$B$6:$B$12</c:f>
              <c:strCache/>
            </c:strRef>
          </c:cat>
          <c:val>
            <c:numRef>
              <c:f>'P21'!$C$6:$C$12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41</xdr:row>
      <xdr:rowOff>19050</xdr:rowOff>
    </xdr:from>
    <xdr:to>
      <xdr:col>20</xdr:col>
      <xdr:colOff>314325</xdr:colOff>
      <xdr:row>58</xdr:row>
      <xdr:rowOff>47625</xdr:rowOff>
    </xdr:to>
    <xdr:sp>
      <xdr:nvSpPr>
        <xdr:cNvPr id="1" name="Rectangle 34"/>
        <xdr:cNvSpPr>
          <a:spLocks/>
        </xdr:cNvSpPr>
      </xdr:nvSpPr>
      <xdr:spPr>
        <a:xfrm>
          <a:off x="8115300" y="7181850"/>
          <a:ext cx="539115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</xdr:row>
      <xdr:rowOff>0</xdr:rowOff>
    </xdr:from>
    <xdr:to>
      <xdr:col>10</xdr:col>
      <xdr:colOff>0</xdr:colOff>
      <xdr:row>7</xdr:row>
      <xdr:rowOff>95250</xdr:rowOff>
    </xdr:to>
    <xdr:sp>
      <xdr:nvSpPr>
        <xdr:cNvPr id="2" name="AutoShape 1"/>
        <xdr:cNvSpPr>
          <a:spLocks/>
        </xdr:cNvSpPr>
      </xdr:nvSpPr>
      <xdr:spPr>
        <a:xfrm>
          <a:off x="638175" y="819150"/>
          <a:ext cx="5743575" cy="609600"/>
        </a:xfrm>
        <a:prstGeom prst="bevel">
          <a:avLst>
            <a:gd name="adj" fmla="val -45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 
  </a:t>
          </a:r>
        </a:p>
      </xdr:txBody>
    </xdr:sp>
    <xdr:clientData/>
  </xdr:twoCellAnchor>
  <xdr:oneCellAnchor>
    <xdr:from>
      <xdr:col>2</xdr:col>
      <xdr:colOff>104775</xdr:colOff>
      <xdr:row>4</xdr:row>
      <xdr:rowOff>142875</xdr:rowOff>
    </xdr:from>
    <xdr:ext cx="76200" cy="209550"/>
    <xdr:sp>
      <xdr:nvSpPr>
        <xdr:cNvPr id="3" name="TextBox 2"/>
        <xdr:cNvSpPr txBox="1">
          <a:spLocks noChangeArrowheads="1"/>
        </xdr:cNvSpPr>
      </xdr:nvSpPr>
      <xdr:spPr>
        <a:xfrm>
          <a:off x="1381125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123825</xdr:colOff>
      <xdr:row>4</xdr:row>
      <xdr:rowOff>114300</xdr:rowOff>
    </xdr:from>
    <xdr:to>
      <xdr:col>9</xdr:col>
      <xdr:colOff>504825</xdr:colOff>
      <xdr:row>7</xdr:row>
      <xdr:rowOff>0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762000" y="933450"/>
          <a:ext cx="5486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50" b="1" i="1" u="none" baseline="0">
              <a:latin typeface="ＭＳ Ｐゴシック"/>
              <a:ea typeface="ＭＳ Ｐゴシック"/>
              <a:cs typeface="ＭＳ Ｐゴシック"/>
            </a:rPr>
            <a:t>＊ 輸出は、船舶、鉄鋼のくずの増加により全体でも増加した。
＊ 輸入は石炭、石油製品の増加により全体でも増加した。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11</xdr:col>
      <xdr:colOff>0</xdr:colOff>
      <xdr:row>26</xdr:row>
      <xdr:rowOff>38100</xdr:rowOff>
    </xdr:to>
    <xdr:graphicFrame>
      <xdr:nvGraphicFramePr>
        <xdr:cNvPr id="5" name="Chart 33"/>
        <xdr:cNvGraphicFramePr/>
      </xdr:nvGraphicFramePr>
      <xdr:xfrm>
        <a:off x="0" y="2495550"/>
        <a:ext cx="70199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76200</xdr:rowOff>
    </xdr:from>
    <xdr:to>
      <xdr:col>5</xdr:col>
      <xdr:colOff>228600</xdr:colOff>
      <xdr:row>61</xdr:row>
      <xdr:rowOff>0</xdr:rowOff>
    </xdr:to>
    <xdr:graphicFrame>
      <xdr:nvGraphicFramePr>
        <xdr:cNvPr id="6" name="Chart 26"/>
        <xdr:cNvGraphicFramePr/>
      </xdr:nvGraphicFramePr>
      <xdr:xfrm>
        <a:off x="0" y="6724650"/>
        <a:ext cx="34194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41</xdr:row>
      <xdr:rowOff>123825</xdr:rowOff>
    </xdr:from>
    <xdr:to>
      <xdr:col>2</xdr:col>
      <xdr:colOff>371475</xdr:colOff>
      <xdr:row>44</xdr:row>
      <xdr:rowOff>38100</xdr:rowOff>
    </xdr:to>
    <xdr:sp>
      <xdr:nvSpPr>
        <xdr:cNvPr id="7" name="Line 29"/>
        <xdr:cNvSpPr>
          <a:spLocks/>
        </xdr:cNvSpPr>
      </xdr:nvSpPr>
      <xdr:spPr>
        <a:xfrm flipH="1">
          <a:off x="1466850" y="7286625"/>
          <a:ext cx="18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42</xdr:row>
      <xdr:rowOff>19050</xdr:rowOff>
    </xdr:from>
    <xdr:to>
      <xdr:col>1</xdr:col>
      <xdr:colOff>533400</xdr:colOff>
      <xdr:row>44</xdr:row>
      <xdr:rowOff>47625</xdr:rowOff>
    </xdr:to>
    <xdr:sp>
      <xdr:nvSpPr>
        <xdr:cNvPr id="8" name="Line 30"/>
        <xdr:cNvSpPr>
          <a:spLocks/>
        </xdr:cNvSpPr>
      </xdr:nvSpPr>
      <xdr:spPr>
        <a:xfrm>
          <a:off x="1123950" y="7353300"/>
          <a:ext cx="476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43</xdr:row>
      <xdr:rowOff>9525</xdr:rowOff>
    </xdr:from>
    <xdr:to>
      <xdr:col>1</xdr:col>
      <xdr:colOff>466725</xdr:colOff>
      <xdr:row>44</xdr:row>
      <xdr:rowOff>114300</xdr:rowOff>
    </xdr:to>
    <xdr:sp>
      <xdr:nvSpPr>
        <xdr:cNvPr id="9" name="Line 31"/>
        <xdr:cNvSpPr>
          <a:spLocks/>
        </xdr:cNvSpPr>
      </xdr:nvSpPr>
      <xdr:spPr>
        <a:xfrm>
          <a:off x="781050" y="7515225"/>
          <a:ext cx="3238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38100</xdr:rowOff>
    </xdr:from>
    <xdr:to>
      <xdr:col>3</xdr:col>
      <xdr:colOff>200025</xdr:colOff>
      <xdr:row>53</xdr:row>
      <xdr:rowOff>85725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1200150" y="8743950"/>
          <a:ext cx="9144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輸出額
１１４億
７８百万円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0.47475</cdr:y>
    </cdr:from>
    <cdr:to>
      <cdr:x>0.701</cdr:x>
      <cdr:y>0.6395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1666875"/>
          <a:ext cx="9429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輸入額
１４０億
６５百万円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45</xdr:row>
      <xdr:rowOff>85725</xdr:rowOff>
    </xdr:from>
    <xdr:to>
      <xdr:col>10</xdr:col>
      <xdr:colOff>400050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9525" y="7800975"/>
        <a:ext cx="28765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52</xdr:row>
      <xdr:rowOff>47625</xdr:rowOff>
    </xdr:from>
    <xdr:to>
      <xdr:col>7</xdr:col>
      <xdr:colOff>123825</xdr:colOff>
      <xdr:row>53</xdr:row>
      <xdr:rowOff>76200</xdr:rowOff>
    </xdr:to>
    <xdr:sp>
      <xdr:nvSpPr>
        <xdr:cNvPr id="2" name="Line 2"/>
        <xdr:cNvSpPr>
          <a:spLocks/>
        </xdr:cNvSpPr>
      </xdr:nvSpPr>
      <xdr:spPr>
        <a:xfrm>
          <a:off x="4419600" y="8963025"/>
          <a:ext cx="238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53</xdr:row>
      <xdr:rowOff>28575</xdr:rowOff>
    </xdr:from>
    <xdr:to>
      <xdr:col>7</xdr:col>
      <xdr:colOff>152400</xdr:colOff>
      <xdr:row>53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4324350" y="9115425"/>
          <a:ext cx="361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55</xdr:row>
      <xdr:rowOff>133350</xdr:rowOff>
    </xdr:from>
    <xdr:to>
      <xdr:col>7</xdr:col>
      <xdr:colOff>247650</xdr:colOff>
      <xdr:row>57</xdr:row>
      <xdr:rowOff>47625</xdr:rowOff>
    </xdr:to>
    <xdr:sp>
      <xdr:nvSpPr>
        <xdr:cNvPr id="4" name="Line 4"/>
        <xdr:cNvSpPr>
          <a:spLocks/>
        </xdr:cNvSpPr>
      </xdr:nvSpPr>
      <xdr:spPr>
        <a:xfrm flipV="1">
          <a:off x="4486275" y="9563100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53</xdr:row>
      <xdr:rowOff>66675</xdr:rowOff>
    </xdr:from>
    <xdr:to>
      <xdr:col>9</xdr:col>
      <xdr:colOff>371475</xdr:colOff>
      <xdr:row>56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10175" y="9153525"/>
          <a:ext cx="8001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魚介類・
同調製品
内訳</a:t>
          </a:r>
        </a:p>
      </xdr:txBody>
    </xdr:sp>
    <xdr:clientData/>
  </xdr:twoCellAnchor>
  <xdr:twoCellAnchor>
    <xdr:from>
      <xdr:col>0</xdr:col>
      <xdr:colOff>266700</xdr:colOff>
      <xdr:row>1</xdr:row>
      <xdr:rowOff>152400</xdr:rowOff>
    </xdr:from>
    <xdr:to>
      <xdr:col>4</xdr:col>
      <xdr:colOff>666750</xdr:colOff>
      <xdr:row>22</xdr:row>
      <xdr:rowOff>66675</xdr:rowOff>
    </xdr:to>
    <xdr:graphicFrame>
      <xdr:nvGraphicFramePr>
        <xdr:cNvPr id="6" name="Chart 6"/>
        <xdr:cNvGraphicFramePr/>
      </xdr:nvGraphicFramePr>
      <xdr:xfrm>
        <a:off x="266700" y="323850"/>
        <a:ext cx="33909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4</xdr:row>
      <xdr:rowOff>95250</xdr:rowOff>
    </xdr:from>
    <xdr:to>
      <xdr:col>2</xdr:col>
      <xdr:colOff>552450</xdr:colOff>
      <xdr:row>5</xdr:row>
      <xdr:rowOff>161925</xdr:rowOff>
    </xdr:to>
    <xdr:sp>
      <xdr:nvSpPr>
        <xdr:cNvPr id="7" name="Line 7"/>
        <xdr:cNvSpPr>
          <a:spLocks/>
        </xdr:cNvSpPr>
      </xdr:nvSpPr>
      <xdr:spPr>
        <a:xfrm flipH="1">
          <a:off x="2038350" y="781050"/>
          <a:ext cx="133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9525</xdr:rowOff>
    </xdr:from>
    <xdr:to>
      <xdr:col>2</xdr:col>
      <xdr:colOff>228600</xdr:colOff>
      <xdr:row>5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809750" y="866775"/>
          <a:ext cx="381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66675</xdr:rowOff>
    </xdr:from>
    <xdr:to>
      <xdr:col>2</xdr:col>
      <xdr:colOff>104775</xdr:colOff>
      <xdr:row>6</xdr:row>
      <xdr:rowOff>66675</xdr:rowOff>
    </xdr:to>
    <xdr:sp>
      <xdr:nvSpPr>
        <xdr:cNvPr id="9" name="Line 9"/>
        <xdr:cNvSpPr>
          <a:spLocks/>
        </xdr:cNvSpPr>
      </xdr:nvSpPr>
      <xdr:spPr>
        <a:xfrm>
          <a:off x="1304925" y="923925"/>
          <a:ext cx="419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54</xdr:row>
      <xdr:rowOff>95250</xdr:rowOff>
    </xdr:from>
    <xdr:to>
      <xdr:col>7</xdr:col>
      <xdr:colOff>133350</xdr:colOff>
      <xdr:row>55</xdr:row>
      <xdr:rowOff>38100</xdr:rowOff>
    </xdr:to>
    <xdr:sp>
      <xdr:nvSpPr>
        <xdr:cNvPr id="10" name="Line 10"/>
        <xdr:cNvSpPr>
          <a:spLocks/>
        </xdr:cNvSpPr>
      </xdr:nvSpPr>
      <xdr:spPr>
        <a:xfrm flipV="1">
          <a:off x="4324350" y="9353550"/>
          <a:ext cx="342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showGridLines="0" tabSelected="1" workbookViewId="0" topLeftCell="A4">
      <selection activeCell="O10" sqref="O10"/>
    </sheetView>
  </sheetViews>
  <sheetFormatPr defaultColWidth="9.00390625" defaultRowHeight="13.5"/>
  <cols>
    <col min="1" max="10" width="8.375" style="0" customWidth="1"/>
    <col min="11" max="11" width="8.375" style="1" customWidth="1"/>
    <col min="12" max="12" width="8.375" style="30" customWidth="1"/>
    <col min="13" max="13" width="8.375" style="0" customWidth="1"/>
    <col min="15" max="15" width="10.25390625" style="0" bestFit="1" customWidth="1"/>
  </cols>
  <sheetData>
    <row r="1" spans="3:8" ht="24" customHeight="1">
      <c r="C1" s="53" t="s">
        <v>56</v>
      </c>
      <c r="D1" s="53"/>
      <c r="E1" s="53"/>
      <c r="F1" s="53"/>
      <c r="G1" s="53"/>
      <c r="H1" s="53"/>
    </row>
    <row r="2" spans="8:12" ht="13.5">
      <c r="H2" s="2"/>
      <c r="I2" s="55">
        <v>38427</v>
      </c>
      <c r="J2" s="55"/>
      <c r="K2" s="3"/>
      <c r="L2" s="31"/>
    </row>
    <row r="3" spans="8:12" ht="13.5">
      <c r="H3" s="4"/>
      <c r="I3" s="56" t="s">
        <v>1</v>
      </c>
      <c r="J3" s="56"/>
      <c r="K3" s="6"/>
      <c r="L3" s="32"/>
    </row>
    <row r="4" spans="8:12" ht="13.5">
      <c r="H4" s="4"/>
      <c r="I4" s="5"/>
      <c r="J4" s="5"/>
      <c r="K4" s="6"/>
      <c r="L4" s="32"/>
    </row>
    <row r="5" ht="13.5"/>
    <row r="6" ht="13.5"/>
    <row r="7" ht="13.5"/>
    <row r="8" ht="13.5">
      <c r="O8" s="36"/>
    </row>
    <row r="9" ht="13.5">
      <c r="O9" s="36"/>
    </row>
    <row r="10" spans="1:15" ht="13.5">
      <c r="A10" t="s">
        <v>2</v>
      </c>
      <c r="O10" s="36"/>
    </row>
    <row r="11" spans="3:15" ht="13.5">
      <c r="C11" s="42" t="s">
        <v>51</v>
      </c>
      <c r="E11" s="54" t="s">
        <v>57</v>
      </c>
      <c r="F11" s="54"/>
      <c r="G11" t="s">
        <v>58</v>
      </c>
      <c r="O11" s="36"/>
    </row>
    <row r="12" spans="3:15" ht="13.5">
      <c r="C12" s="42" t="s">
        <v>52</v>
      </c>
      <c r="E12" s="54" t="s">
        <v>76</v>
      </c>
      <c r="F12" s="54"/>
      <c r="G12" t="s">
        <v>77</v>
      </c>
      <c r="K12"/>
      <c r="O12" s="36"/>
    </row>
    <row r="13" spans="3:15" ht="13.5">
      <c r="C13" s="42" t="s">
        <v>53</v>
      </c>
      <c r="E13" s="54" t="s">
        <v>125</v>
      </c>
      <c r="F13" s="54"/>
      <c r="G13" t="s">
        <v>59</v>
      </c>
      <c r="O13" s="36"/>
    </row>
    <row r="14" spans="13:19" ht="13.5">
      <c r="M14" s="28" t="s">
        <v>8</v>
      </c>
      <c r="N14" s="23" t="s">
        <v>39</v>
      </c>
      <c r="O14" s="23" t="s">
        <v>26</v>
      </c>
      <c r="P14" s="23" t="s">
        <v>38</v>
      </c>
      <c r="Q14" s="23" t="s">
        <v>26</v>
      </c>
      <c r="R14" s="24" t="s">
        <v>37</v>
      </c>
      <c r="S14" s="23" t="s">
        <v>26</v>
      </c>
    </row>
    <row r="15" spans="13:19" ht="13.5">
      <c r="M15" s="29" t="s">
        <v>36</v>
      </c>
      <c r="N15" s="25">
        <v>44.85452</v>
      </c>
      <c r="O15" s="26">
        <v>0.6765468246152556</v>
      </c>
      <c r="P15" s="25">
        <v>146.7945</v>
      </c>
      <c r="Q15" s="26">
        <v>1.1432507981248738</v>
      </c>
      <c r="R15" s="25">
        <v>191.64902</v>
      </c>
      <c r="S15" s="26">
        <v>0.9843289813254914</v>
      </c>
    </row>
    <row r="16" spans="13:19" ht="13.5">
      <c r="M16" s="29" t="s">
        <v>35</v>
      </c>
      <c r="N16" s="25">
        <v>54.64261</v>
      </c>
      <c r="O16" s="26">
        <v>1.2182185875581768</v>
      </c>
      <c r="P16" s="25">
        <v>160.9205</v>
      </c>
      <c r="Q16" s="26">
        <v>1.0962297633766933</v>
      </c>
      <c r="R16" s="25">
        <v>215.56311</v>
      </c>
      <c r="S16" s="26">
        <v>1.1247806537179266</v>
      </c>
    </row>
    <row r="17" spans="13:19" ht="13.5">
      <c r="M17" s="29" t="s">
        <v>34</v>
      </c>
      <c r="N17" s="25">
        <v>81.25861</v>
      </c>
      <c r="O17" s="26">
        <v>1.4870923991368643</v>
      </c>
      <c r="P17" s="25">
        <v>193.34134</v>
      </c>
      <c r="Q17" s="26">
        <v>1.2014711612255742</v>
      </c>
      <c r="R17" s="25">
        <v>274.59995000000004</v>
      </c>
      <c r="S17" s="26">
        <v>1.2738726491745274</v>
      </c>
    </row>
    <row r="18" spans="13:19" ht="13.5">
      <c r="M18" s="29" t="s">
        <v>28</v>
      </c>
      <c r="N18" s="25">
        <v>116.14133</v>
      </c>
      <c r="O18" s="26">
        <v>1.4292802941128329</v>
      </c>
      <c r="P18" s="25">
        <v>152.01612</v>
      </c>
      <c r="Q18" s="26">
        <v>0.7854138178622326</v>
      </c>
      <c r="R18" s="25">
        <f>N18+P18</f>
        <v>268.15745</v>
      </c>
      <c r="S18" s="26">
        <v>0.9759444238791738</v>
      </c>
    </row>
    <row r="19" spans="13:19" ht="13.5">
      <c r="M19" s="29" t="s">
        <v>29</v>
      </c>
      <c r="N19" s="25">
        <v>111.5901</v>
      </c>
      <c r="O19" s="26">
        <v>0.9608130025719527</v>
      </c>
      <c r="P19" s="25">
        <v>137.97205</v>
      </c>
      <c r="Q19" s="26">
        <v>0.907769331595512</v>
      </c>
      <c r="R19" s="25">
        <f aca="true" t="shared" si="0" ref="R19:R30">N19+P19</f>
        <v>249.56215</v>
      </c>
      <c r="S19" s="26">
        <v>0.9307569948598533</v>
      </c>
    </row>
    <row r="20" spans="13:19" ht="13.5">
      <c r="M20" s="29" t="s">
        <v>30</v>
      </c>
      <c r="N20" s="25">
        <v>80.75368</v>
      </c>
      <c r="O20" s="26">
        <v>0.7236634791079136</v>
      </c>
      <c r="P20" s="25">
        <v>145.02932</v>
      </c>
      <c r="Q20" s="26">
        <v>1.045578351606914</v>
      </c>
      <c r="R20" s="25">
        <f t="shared" si="0"/>
        <v>225.78300000000002</v>
      </c>
      <c r="S20" s="26">
        <v>0.901564303307008</v>
      </c>
    </row>
    <row r="21" spans="13:19" ht="13.5">
      <c r="M21" s="29" t="s">
        <v>31</v>
      </c>
      <c r="N21" s="25">
        <v>129.29592</v>
      </c>
      <c r="O21" s="26">
        <v>1.6011148965595128</v>
      </c>
      <c r="P21" s="25">
        <v>118.60784</v>
      </c>
      <c r="Q21" s="26">
        <v>0.822557529879903</v>
      </c>
      <c r="R21" s="25">
        <f t="shared" si="0"/>
        <v>247.90375999999998</v>
      </c>
      <c r="S21" s="26">
        <v>1.102129987015528</v>
      </c>
    </row>
    <row r="22" spans="13:19" ht="13.5">
      <c r="M22" s="29" t="s">
        <v>32</v>
      </c>
      <c r="N22" s="25">
        <v>106.10073</v>
      </c>
      <c r="O22" s="26">
        <v>0.8206038520008985</v>
      </c>
      <c r="P22" s="25">
        <v>165.16377</v>
      </c>
      <c r="Q22" s="26">
        <v>1.3876787475365964</v>
      </c>
      <c r="R22" s="25">
        <f t="shared" si="0"/>
        <v>271.2645</v>
      </c>
      <c r="S22" s="26">
        <v>1.0918544337453813</v>
      </c>
    </row>
    <row r="23" spans="13:19" ht="13.5">
      <c r="M23" s="29" t="s">
        <v>33</v>
      </c>
      <c r="N23" s="25">
        <v>130.67386</v>
      </c>
      <c r="O23" s="26">
        <v>1.2316018937852735</v>
      </c>
      <c r="P23" s="25">
        <v>166.24947</v>
      </c>
      <c r="Q23" s="26">
        <v>1.0098949092895735</v>
      </c>
      <c r="R23" s="25">
        <f t="shared" si="0"/>
        <v>296.92332999999996</v>
      </c>
      <c r="S23" s="26">
        <v>1.096819294676456</v>
      </c>
    </row>
    <row r="24" spans="13:19" ht="13.5">
      <c r="M24" s="29" t="s">
        <v>27</v>
      </c>
      <c r="N24" s="25">
        <v>109.15074</v>
      </c>
      <c r="O24" s="26">
        <v>0.8352913122792883</v>
      </c>
      <c r="P24" s="25">
        <v>103.92639</v>
      </c>
      <c r="Q24" s="26">
        <v>0.6244683553141597</v>
      </c>
      <c r="R24" s="25">
        <f t="shared" si="0"/>
        <v>213.07713</v>
      </c>
      <c r="S24" s="26">
        <v>0.717282767869109</v>
      </c>
    </row>
    <row r="25" spans="13:19" ht="13.5">
      <c r="M25" s="29" t="s">
        <v>11</v>
      </c>
      <c r="N25" s="25">
        <v>71.38548</v>
      </c>
      <c r="O25" s="26">
        <v>0.6540082091976656</v>
      </c>
      <c r="P25" s="25">
        <v>118.88558</v>
      </c>
      <c r="Q25" s="26">
        <v>1.1451960956575655</v>
      </c>
      <c r="R25" s="25">
        <f t="shared" si="0"/>
        <v>190.27106</v>
      </c>
      <c r="S25" s="26">
        <v>0.8933746372935908</v>
      </c>
    </row>
    <row r="26" spans="1:19" ht="13.5">
      <c r="A26" s="14" t="s">
        <v>4</v>
      </c>
      <c r="M26" s="29" t="s">
        <v>12</v>
      </c>
      <c r="N26" s="25">
        <v>68.96455</v>
      </c>
      <c r="O26" s="26">
        <v>0.9660865206761936</v>
      </c>
      <c r="P26" s="25">
        <v>104.57992</v>
      </c>
      <c r="Q26" s="26">
        <v>0.8801795170337339</v>
      </c>
      <c r="R26" s="25">
        <f t="shared" si="0"/>
        <v>173.54447</v>
      </c>
      <c r="S26" s="26">
        <v>0.9124216109962214</v>
      </c>
    </row>
    <row r="27" spans="1:19" ht="13.5">
      <c r="A27" s="11" t="s">
        <v>3</v>
      </c>
      <c r="M27" s="29" t="s">
        <v>13</v>
      </c>
      <c r="N27" s="25">
        <v>121.37325</v>
      </c>
      <c r="O27" s="26">
        <v>1.7599368081137337</v>
      </c>
      <c r="P27" s="25">
        <v>155.35988</v>
      </c>
      <c r="Q27" s="26">
        <v>1.4855612817450998</v>
      </c>
      <c r="R27" s="25">
        <f t="shared" si="0"/>
        <v>276.73313</v>
      </c>
      <c r="S27" s="26">
        <v>1.5945949185243415</v>
      </c>
    </row>
    <row r="28" spans="1:19" ht="13.5">
      <c r="A28" s="51" t="s">
        <v>6</v>
      </c>
      <c r="B28" s="51"/>
      <c r="C28" s="15"/>
      <c r="D28" s="52" t="s">
        <v>19</v>
      </c>
      <c r="E28" s="52"/>
      <c r="G28" s="51" t="s">
        <v>17</v>
      </c>
      <c r="H28" s="51"/>
      <c r="I28" s="16"/>
      <c r="J28" s="52" t="s">
        <v>22</v>
      </c>
      <c r="K28" s="52"/>
      <c r="L28" s="27"/>
      <c r="M28" s="29" t="s">
        <v>5</v>
      </c>
      <c r="N28" s="25">
        <v>107.09655</v>
      </c>
      <c r="O28" s="26">
        <v>0.8823735872607844</v>
      </c>
      <c r="P28" s="25">
        <v>148.18533</v>
      </c>
      <c r="Q28" s="26">
        <v>0.954</v>
      </c>
      <c r="R28" s="25">
        <f t="shared" si="0"/>
        <v>255.28188</v>
      </c>
      <c r="S28" s="26">
        <v>0.918817996240638</v>
      </c>
    </row>
    <row r="29" spans="1:18" ht="13.5">
      <c r="A29" s="17" t="s">
        <v>8</v>
      </c>
      <c r="B29" s="18" t="s">
        <v>21</v>
      </c>
      <c r="C29" s="19" t="s">
        <v>9</v>
      </c>
      <c r="D29" s="20" t="s">
        <v>10</v>
      </c>
      <c r="E29" s="17" t="s">
        <v>9</v>
      </c>
      <c r="G29" s="17" t="s">
        <v>8</v>
      </c>
      <c r="H29" s="18" t="s">
        <v>21</v>
      </c>
      <c r="I29" s="17" t="s">
        <v>9</v>
      </c>
      <c r="J29" s="20" t="s">
        <v>10</v>
      </c>
      <c r="K29" s="17" t="s">
        <v>9</v>
      </c>
      <c r="L29" s="33"/>
      <c r="M29" s="29" t="s">
        <v>40</v>
      </c>
      <c r="N29" s="37">
        <v>91.27215</v>
      </c>
      <c r="P29" s="37">
        <v>128.65267</v>
      </c>
      <c r="R29" s="25">
        <f t="shared" si="0"/>
        <v>219.92482</v>
      </c>
    </row>
    <row r="30" spans="1:19" ht="13.5">
      <c r="A30" s="21" t="s">
        <v>60</v>
      </c>
      <c r="B30" s="8">
        <v>9</v>
      </c>
      <c r="C30" s="9">
        <v>1.5</v>
      </c>
      <c r="D30" s="8">
        <v>5945.385</v>
      </c>
      <c r="E30" s="9">
        <v>0.894</v>
      </c>
      <c r="G30" s="21" t="s">
        <v>60</v>
      </c>
      <c r="H30" s="8">
        <v>22303</v>
      </c>
      <c r="I30" s="9">
        <v>0.87</v>
      </c>
      <c r="J30" s="8">
        <v>242.163</v>
      </c>
      <c r="K30" s="9">
        <v>1.004</v>
      </c>
      <c r="L30" s="34"/>
      <c r="M30" s="46" t="s">
        <v>75</v>
      </c>
      <c r="N30" s="37">
        <v>114.78475</v>
      </c>
      <c r="O30" s="47">
        <v>1.258</v>
      </c>
      <c r="P30" s="37">
        <v>140.64973</v>
      </c>
      <c r="Q30" s="47">
        <v>1.093</v>
      </c>
      <c r="R30" s="37">
        <f t="shared" si="0"/>
        <v>255.43448</v>
      </c>
      <c r="S30" s="48">
        <v>1.161</v>
      </c>
    </row>
    <row r="31" spans="1:12" ht="13.5">
      <c r="A31" s="21" t="s">
        <v>61</v>
      </c>
      <c r="B31" s="8">
        <v>6</v>
      </c>
      <c r="C31" s="9">
        <v>0.667</v>
      </c>
      <c r="D31" s="8">
        <v>6789</v>
      </c>
      <c r="E31" s="9">
        <v>1.142</v>
      </c>
      <c r="G31" s="21" t="s">
        <v>61</v>
      </c>
      <c r="H31" s="8">
        <v>39380</v>
      </c>
      <c r="I31" s="9">
        <v>1.766</v>
      </c>
      <c r="J31" s="8">
        <v>402.643</v>
      </c>
      <c r="K31" s="9">
        <v>1.663</v>
      </c>
      <c r="L31" s="34"/>
    </row>
    <row r="32" spans="1:12" ht="13.5">
      <c r="A32" s="21" t="s">
        <v>62</v>
      </c>
      <c r="B32" s="8">
        <v>10</v>
      </c>
      <c r="C32" s="9">
        <v>1.667</v>
      </c>
      <c r="D32" s="8">
        <v>9910.938</v>
      </c>
      <c r="E32" s="9">
        <v>1.46</v>
      </c>
      <c r="G32" s="21" t="s">
        <v>62</v>
      </c>
      <c r="H32" s="8">
        <v>39465</v>
      </c>
      <c r="I32" s="9">
        <v>1.002</v>
      </c>
      <c r="J32" s="8">
        <v>487.771</v>
      </c>
      <c r="K32" s="9">
        <v>1.211</v>
      </c>
      <c r="L32" s="34"/>
    </row>
    <row r="33" spans="1:12" ht="13.5">
      <c r="A33" s="21" t="s">
        <v>64</v>
      </c>
      <c r="B33" s="8">
        <v>6</v>
      </c>
      <c r="C33" s="9">
        <v>0.6</v>
      </c>
      <c r="D33" s="8">
        <v>7674.066</v>
      </c>
      <c r="E33" s="9">
        <v>0.774</v>
      </c>
      <c r="G33" s="21" t="s">
        <v>64</v>
      </c>
      <c r="H33" s="8">
        <v>41608</v>
      </c>
      <c r="I33" s="9">
        <v>1.054</v>
      </c>
      <c r="J33" s="8">
        <v>731.526</v>
      </c>
      <c r="K33" s="9">
        <v>1.5</v>
      </c>
      <c r="L33" s="34"/>
    </row>
    <row r="34" spans="1:12" ht="13.5">
      <c r="A34" s="21" t="s">
        <v>63</v>
      </c>
      <c r="B34" s="8">
        <v>7</v>
      </c>
      <c r="C34" s="9">
        <v>1.167</v>
      </c>
      <c r="D34" s="8">
        <v>9437.872</v>
      </c>
      <c r="E34" s="9">
        <v>1.23</v>
      </c>
      <c r="G34" s="21" t="s">
        <v>63</v>
      </c>
      <c r="H34" s="8">
        <v>53331</v>
      </c>
      <c r="I34" s="9">
        <v>1.282</v>
      </c>
      <c r="J34" s="8">
        <v>1456.19</v>
      </c>
      <c r="K34" s="9">
        <v>1.991</v>
      </c>
      <c r="L34" s="34"/>
    </row>
    <row r="35" spans="1:12" ht="13.5">
      <c r="A35" s="22" t="s">
        <v>14</v>
      </c>
      <c r="B35" s="18" t="s">
        <v>21</v>
      </c>
      <c r="C35" s="19" t="s">
        <v>15</v>
      </c>
      <c r="D35" s="20" t="s">
        <v>16</v>
      </c>
      <c r="E35" s="17" t="s">
        <v>15</v>
      </c>
      <c r="G35" s="22" t="s">
        <v>14</v>
      </c>
      <c r="H35" s="18" t="s">
        <v>21</v>
      </c>
      <c r="I35" s="19" t="s">
        <v>15</v>
      </c>
      <c r="J35" s="20" t="s">
        <v>16</v>
      </c>
      <c r="K35" s="17" t="s">
        <v>15</v>
      </c>
      <c r="L35" s="33"/>
    </row>
    <row r="36" spans="1:12" ht="13.5">
      <c r="A36" s="10" t="s">
        <v>65</v>
      </c>
      <c r="B36" s="8">
        <v>2</v>
      </c>
      <c r="C36" s="9" t="s">
        <v>55</v>
      </c>
      <c r="D36" s="8">
        <v>3766.58</v>
      </c>
      <c r="E36" s="9" t="s">
        <v>55</v>
      </c>
      <c r="G36" s="10" t="s">
        <v>45</v>
      </c>
      <c r="H36" s="8">
        <v>24184</v>
      </c>
      <c r="I36" s="9">
        <v>1.308</v>
      </c>
      <c r="J36" s="8">
        <v>619.291</v>
      </c>
      <c r="K36" s="9">
        <v>1.933</v>
      </c>
      <c r="L36" s="34"/>
    </row>
    <row r="37" spans="1:12" ht="13.5">
      <c r="A37" s="10" t="s">
        <v>66</v>
      </c>
      <c r="B37" s="8">
        <v>2</v>
      </c>
      <c r="C37" s="9" t="s">
        <v>55</v>
      </c>
      <c r="D37" s="8">
        <v>3699.6</v>
      </c>
      <c r="E37" s="9" t="s">
        <v>55</v>
      </c>
      <c r="G37" s="10" t="s">
        <v>46</v>
      </c>
      <c r="H37" s="8">
        <v>16312</v>
      </c>
      <c r="I37" s="9">
        <v>0.705</v>
      </c>
      <c r="J37" s="8">
        <v>469.527</v>
      </c>
      <c r="K37" s="9">
        <v>1.142</v>
      </c>
      <c r="L37" s="34"/>
    </row>
    <row r="38" spans="1:11" ht="13.5">
      <c r="A38" s="10" t="s">
        <v>67</v>
      </c>
      <c r="B38" s="8">
        <v>1</v>
      </c>
      <c r="C38" s="9">
        <v>0.333</v>
      </c>
      <c r="D38" s="8">
        <v>1861.779</v>
      </c>
      <c r="E38" s="9">
        <v>0.326</v>
      </c>
      <c r="K38"/>
    </row>
    <row r="39" spans="7:11" ht="13.5">
      <c r="G39" s="51" t="s">
        <v>18</v>
      </c>
      <c r="H39" s="51"/>
      <c r="I39" s="16"/>
      <c r="J39" s="52" t="s">
        <v>22</v>
      </c>
      <c r="K39" s="52"/>
    </row>
    <row r="40" spans="7:11" ht="13.5">
      <c r="G40" s="17" t="s">
        <v>8</v>
      </c>
      <c r="H40" s="18" t="s">
        <v>21</v>
      </c>
      <c r="I40" s="17" t="s">
        <v>9</v>
      </c>
      <c r="J40" s="20" t="s">
        <v>10</v>
      </c>
      <c r="K40" s="17" t="s">
        <v>9</v>
      </c>
    </row>
    <row r="41" spans="7:11" ht="13.5">
      <c r="G41" s="21" t="s">
        <v>60</v>
      </c>
      <c r="H41" s="8">
        <v>5620</v>
      </c>
      <c r="I41" s="9">
        <v>3.377</v>
      </c>
      <c r="J41" s="8">
        <v>364.427</v>
      </c>
      <c r="K41" s="9">
        <v>3.884</v>
      </c>
    </row>
    <row r="42" spans="7:11" ht="13.5">
      <c r="G42" s="21" t="s">
        <v>61</v>
      </c>
      <c r="H42" s="8">
        <v>2705</v>
      </c>
      <c r="I42" s="9">
        <v>0.481</v>
      </c>
      <c r="J42" s="8">
        <v>246.894</v>
      </c>
      <c r="K42" s="9">
        <v>0.677</v>
      </c>
    </row>
    <row r="43" spans="7:11" ht="13.5">
      <c r="G43" s="21" t="s">
        <v>62</v>
      </c>
      <c r="H43" s="8">
        <v>1504</v>
      </c>
      <c r="I43" s="9">
        <v>1.10543</v>
      </c>
      <c r="J43" s="8">
        <v>110.543</v>
      </c>
      <c r="K43" s="9">
        <v>0.448</v>
      </c>
    </row>
    <row r="44" spans="7:11" ht="13.5">
      <c r="G44" s="21" t="s">
        <v>64</v>
      </c>
      <c r="H44" s="8">
        <v>1482</v>
      </c>
      <c r="I44" s="9">
        <v>0.985</v>
      </c>
      <c r="J44" s="8">
        <v>162.836</v>
      </c>
      <c r="K44" s="9">
        <v>1.473</v>
      </c>
    </row>
    <row r="45" spans="2:11" ht="13.5">
      <c r="B45" s="10" t="s">
        <v>41</v>
      </c>
      <c r="C45" s="8">
        <v>7674.066</v>
      </c>
      <c r="G45" s="21" t="s">
        <v>63</v>
      </c>
      <c r="H45" s="8">
        <v>5033</v>
      </c>
      <c r="I45" s="9">
        <v>3.396</v>
      </c>
      <c r="J45" s="8">
        <v>491.453</v>
      </c>
      <c r="K45" s="9">
        <v>3.018</v>
      </c>
    </row>
    <row r="46" spans="2:11" ht="13.5">
      <c r="B46" s="10" t="s">
        <v>42</v>
      </c>
      <c r="C46" s="8">
        <v>731.526</v>
      </c>
      <c r="G46" s="22" t="s">
        <v>14</v>
      </c>
      <c r="H46" s="18" t="s">
        <v>21</v>
      </c>
      <c r="I46" s="19" t="s">
        <v>15</v>
      </c>
      <c r="J46" s="20" t="s">
        <v>16</v>
      </c>
      <c r="K46" s="17" t="s">
        <v>15</v>
      </c>
    </row>
    <row r="47" spans="2:11" ht="13.5">
      <c r="B47" s="10" t="s">
        <v>43</v>
      </c>
      <c r="C47" s="8">
        <v>162.836</v>
      </c>
      <c r="G47" s="10" t="s">
        <v>46</v>
      </c>
      <c r="H47" s="8">
        <v>3984</v>
      </c>
      <c r="I47" s="9">
        <v>2.947</v>
      </c>
      <c r="J47" s="8">
        <v>402.121</v>
      </c>
      <c r="K47" s="9">
        <v>2.773</v>
      </c>
    </row>
    <row r="48" spans="2:11" ht="13.5">
      <c r="B48" t="s">
        <v>49</v>
      </c>
      <c r="C48" s="8">
        <v>66.041</v>
      </c>
      <c r="G48" s="10" t="s">
        <v>45</v>
      </c>
      <c r="H48" s="8">
        <v>722</v>
      </c>
      <c r="I48" s="9">
        <v>9.627</v>
      </c>
      <c r="J48" s="8">
        <v>50.016</v>
      </c>
      <c r="K48" s="9">
        <v>4.458</v>
      </c>
    </row>
    <row r="49" spans="2:11" ht="13.5">
      <c r="B49" s="10" t="s">
        <v>44</v>
      </c>
      <c r="C49" s="8">
        <v>492.746</v>
      </c>
      <c r="G49" s="10" t="s">
        <v>68</v>
      </c>
      <c r="H49" s="8">
        <v>228</v>
      </c>
      <c r="I49" s="9" t="s">
        <v>55</v>
      </c>
      <c r="J49" s="8">
        <v>18.211</v>
      </c>
      <c r="K49" s="9" t="s">
        <v>55</v>
      </c>
    </row>
    <row r="51" spans="7:11" ht="13.5">
      <c r="G51" s="51" t="s">
        <v>50</v>
      </c>
      <c r="H51" s="51"/>
      <c r="I51" s="16" t="s">
        <v>7</v>
      </c>
      <c r="J51" s="41"/>
      <c r="K51" s="41"/>
    </row>
    <row r="52" spans="7:12" ht="13.5">
      <c r="G52" s="17" t="s">
        <v>8</v>
      </c>
      <c r="H52" s="20" t="s">
        <v>10</v>
      </c>
      <c r="I52" s="17" t="s">
        <v>9</v>
      </c>
      <c r="J52" s="30"/>
      <c r="K52"/>
      <c r="L52"/>
    </row>
    <row r="53" spans="7:12" ht="13.5">
      <c r="G53" s="21" t="s">
        <v>60</v>
      </c>
      <c r="H53" s="8">
        <v>47.41</v>
      </c>
      <c r="I53" s="9">
        <v>0.782</v>
      </c>
      <c r="J53" s="30"/>
      <c r="K53"/>
      <c r="L53"/>
    </row>
    <row r="54" spans="7:12" ht="13.5">
      <c r="G54" s="21" t="s">
        <v>61</v>
      </c>
      <c r="H54" s="8">
        <v>21.904</v>
      </c>
      <c r="I54" s="9">
        <v>0.462</v>
      </c>
      <c r="J54" s="30"/>
      <c r="K54"/>
      <c r="L54"/>
    </row>
    <row r="55" spans="7:12" ht="13.5">
      <c r="G55" s="21" t="s">
        <v>62</v>
      </c>
      <c r="H55" s="8">
        <v>51.065</v>
      </c>
      <c r="I55" s="9">
        <v>2.331</v>
      </c>
      <c r="J55" s="30"/>
      <c r="K55"/>
      <c r="L55"/>
    </row>
    <row r="56" spans="7:12" ht="13.5">
      <c r="G56" s="21" t="s">
        <v>64</v>
      </c>
      <c r="H56" s="8">
        <v>66.041</v>
      </c>
      <c r="I56" s="9">
        <v>1.293</v>
      </c>
      <c r="J56" s="30"/>
      <c r="K56"/>
      <c r="L56"/>
    </row>
    <row r="57" spans="7:12" ht="13.5">
      <c r="G57" s="21" t="s">
        <v>63</v>
      </c>
      <c r="H57" s="8">
        <v>32.618</v>
      </c>
      <c r="I57" s="9">
        <v>0.494</v>
      </c>
      <c r="J57" s="30"/>
      <c r="K57"/>
      <c r="L57"/>
    </row>
    <row r="58" spans="7:12" ht="13.5">
      <c r="G58" s="22" t="s">
        <v>14</v>
      </c>
      <c r="H58" s="20" t="s">
        <v>16</v>
      </c>
      <c r="I58" s="17" t="s">
        <v>15</v>
      </c>
      <c r="J58" s="30"/>
      <c r="K58"/>
      <c r="L58"/>
    </row>
    <row r="59" spans="7:12" ht="13.5">
      <c r="G59" s="10" t="s">
        <v>0</v>
      </c>
      <c r="H59" s="8">
        <v>32.618</v>
      </c>
      <c r="I59" s="9">
        <v>0.494</v>
      </c>
      <c r="J59" s="30"/>
      <c r="K59"/>
      <c r="L59"/>
    </row>
    <row r="60" spans="11:12" ht="13.5">
      <c r="K60"/>
      <c r="L60"/>
    </row>
    <row r="61" spans="11:12" ht="13.5">
      <c r="K61"/>
      <c r="L61"/>
    </row>
    <row r="62" spans="7:12" ht="13.5">
      <c r="G62" s="1"/>
      <c r="H62" s="30"/>
      <c r="K62"/>
      <c r="L62"/>
    </row>
  </sheetData>
  <mergeCells count="13">
    <mergeCell ref="I2:J2"/>
    <mergeCell ref="I3:J3"/>
    <mergeCell ref="G39:H39"/>
    <mergeCell ref="E13:F13"/>
    <mergeCell ref="A28:B28"/>
    <mergeCell ref="C1:H1"/>
    <mergeCell ref="E11:F11"/>
    <mergeCell ref="E12:F12"/>
    <mergeCell ref="G28:H28"/>
    <mergeCell ref="G51:H51"/>
    <mergeCell ref="J39:K39"/>
    <mergeCell ref="J28:K28"/>
    <mergeCell ref="D28:E28"/>
  </mergeCells>
  <printOptions/>
  <pageMargins left="0.3937007874015748" right="0.3937007874015748" top="0.5905511811023623" bottom="0.2362204724409449" header="0.35433070866141736" footer="0.1968503937007874"/>
  <pageSetup horizontalDpi="300" verticalDpi="3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workbookViewId="0" topLeftCell="A22">
      <selection activeCell="N56" sqref="N56"/>
    </sheetView>
  </sheetViews>
  <sheetFormatPr defaultColWidth="9.00390625" defaultRowHeight="13.5"/>
  <cols>
    <col min="1" max="1" width="12.875" style="0" customWidth="1"/>
    <col min="2" max="2" width="8.375" style="0" customWidth="1"/>
    <col min="6" max="6" width="2.25390625" style="0" customWidth="1"/>
    <col min="8" max="8" width="7.125" style="0" customWidth="1"/>
    <col min="9" max="9" width="7.375" style="0" bestFit="1" customWidth="1"/>
    <col min="10" max="10" width="8.625" style="0" customWidth="1"/>
    <col min="11" max="11" width="7.625" style="0" bestFit="1" customWidth="1"/>
    <col min="12" max="12" width="5.50390625" style="0" bestFit="1" customWidth="1"/>
    <col min="13" max="13" width="10.875" style="0" bestFit="1" customWidth="1"/>
  </cols>
  <sheetData>
    <row r="1" ht="13.5">
      <c r="A1" t="s">
        <v>78</v>
      </c>
    </row>
    <row r="2" spans="1:11" ht="13.5">
      <c r="A2" s="11" t="s">
        <v>79</v>
      </c>
      <c r="G2" s="51" t="s">
        <v>80</v>
      </c>
      <c r="H2" s="51"/>
      <c r="I2" s="16"/>
      <c r="J2" s="52" t="s">
        <v>81</v>
      </c>
      <c r="K2" s="52"/>
    </row>
    <row r="3" spans="7:11" ht="13.5">
      <c r="G3" s="17" t="s">
        <v>8</v>
      </c>
      <c r="H3" s="18" t="s">
        <v>82</v>
      </c>
      <c r="I3" s="17" t="s">
        <v>83</v>
      </c>
      <c r="J3" s="20" t="s">
        <v>84</v>
      </c>
      <c r="K3" s="17" t="s">
        <v>83</v>
      </c>
    </row>
    <row r="4" spans="7:11" ht="13.5">
      <c r="G4" s="21" t="s">
        <v>85</v>
      </c>
      <c r="H4" s="8">
        <v>15756</v>
      </c>
      <c r="I4" s="9">
        <v>0.681</v>
      </c>
      <c r="J4" s="8">
        <v>5573.556</v>
      </c>
      <c r="K4" s="9">
        <v>0.977</v>
      </c>
    </row>
    <row r="5" spans="3:11" ht="13.5">
      <c r="C5" s="8"/>
      <c r="G5" s="21" t="s">
        <v>86</v>
      </c>
      <c r="H5" s="8">
        <v>16132</v>
      </c>
      <c r="I5" s="9">
        <v>1.024</v>
      </c>
      <c r="J5" s="8">
        <v>7091.937</v>
      </c>
      <c r="K5" s="9">
        <v>1.272</v>
      </c>
    </row>
    <row r="6" spans="2:11" ht="13.5">
      <c r="B6" s="10" t="s">
        <v>87</v>
      </c>
      <c r="C6" s="8">
        <v>7676.517</v>
      </c>
      <c r="G6" s="21" t="s">
        <v>88</v>
      </c>
      <c r="H6" s="8">
        <v>24743</v>
      </c>
      <c r="I6" s="9">
        <v>1.534</v>
      </c>
      <c r="J6" s="8">
        <v>8367.366</v>
      </c>
      <c r="K6" s="9">
        <v>1.18</v>
      </c>
    </row>
    <row r="7" spans="2:11" ht="13.5">
      <c r="B7" s="10" t="s">
        <v>89</v>
      </c>
      <c r="C7" s="8">
        <v>3024.395</v>
      </c>
      <c r="G7" s="21" t="s">
        <v>90</v>
      </c>
      <c r="H7" s="8">
        <v>18044</v>
      </c>
      <c r="I7" s="9">
        <v>0.729</v>
      </c>
      <c r="J7" s="8">
        <v>7531.016</v>
      </c>
      <c r="K7" s="9">
        <v>0.9</v>
      </c>
    </row>
    <row r="8" spans="2:11" ht="13.5">
      <c r="B8" s="10" t="s">
        <v>91</v>
      </c>
      <c r="C8" s="8">
        <v>1298.26</v>
      </c>
      <c r="G8" s="21" t="s">
        <v>92</v>
      </c>
      <c r="H8" s="8">
        <v>22032</v>
      </c>
      <c r="I8" s="9">
        <v>1.221</v>
      </c>
      <c r="J8" s="8">
        <v>7676.517</v>
      </c>
      <c r="K8" s="9">
        <v>1.019</v>
      </c>
    </row>
    <row r="9" spans="2:11" ht="13.5">
      <c r="B9" s="10" t="s">
        <v>71</v>
      </c>
      <c r="C9" s="8">
        <v>1248.213</v>
      </c>
      <c r="G9" s="22" t="s">
        <v>93</v>
      </c>
      <c r="H9" s="18" t="s">
        <v>82</v>
      </c>
      <c r="I9" s="19" t="s">
        <v>83</v>
      </c>
      <c r="J9" s="20" t="s">
        <v>84</v>
      </c>
      <c r="K9" s="17" t="s">
        <v>83</v>
      </c>
    </row>
    <row r="10" spans="2:11" ht="13.5">
      <c r="B10" s="10" t="s">
        <v>72</v>
      </c>
      <c r="C10" s="8">
        <v>234.17</v>
      </c>
      <c r="G10" s="10" t="s">
        <v>0</v>
      </c>
      <c r="H10" s="8">
        <v>6419</v>
      </c>
      <c r="I10" s="9">
        <v>1.013</v>
      </c>
      <c r="J10" s="8">
        <v>2557.14</v>
      </c>
      <c r="K10" s="9">
        <v>0.848</v>
      </c>
    </row>
    <row r="11" spans="2:11" ht="13.5">
      <c r="B11" s="10" t="s">
        <v>73</v>
      </c>
      <c r="C11" s="8">
        <v>187.45</v>
      </c>
      <c r="G11" s="10" t="s">
        <v>47</v>
      </c>
      <c r="H11" s="8">
        <v>4602</v>
      </c>
      <c r="I11" s="9">
        <v>0.926</v>
      </c>
      <c r="J11" s="8">
        <v>2532.563</v>
      </c>
      <c r="K11" s="9">
        <v>1</v>
      </c>
    </row>
    <row r="12" spans="2:11" ht="13.5">
      <c r="B12" s="10" t="s">
        <v>94</v>
      </c>
      <c r="C12" s="8">
        <v>395.968</v>
      </c>
      <c r="G12" s="10" t="s">
        <v>95</v>
      </c>
      <c r="H12" s="8">
        <v>4829</v>
      </c>
      <c r="I12" s="9">
        <v>3.406</v>
      </c>
      <c r="J12" s="8">
        <v>804.704</v>
      </c>
      <c r="K12" s="9">
        <v>3.613</v>
      </c>
    </row>
    <row r="14" spans="7:11" ht="13.5">
      <c r="G14" s="51" t="s">
        <v>24</v>
      </c>
      <c r="H14" s="51"/>
      <c r="I14" s="16"/>
      <c r="J14" s="52" t="s">
        <v>81</v>
      </c>
      <c r="K14" s="52"/>
    </row>
    <row r="15" spans="7:11" ht="13.5">
      <c r="G15" s="17" t="s">
        <v>8</v>
      </c>
      <c r="H15" s="20" t="s">
        <v>20</v>
      </c>
      <c r="I15" s="17" t="s">
        <v>9</v>
      </c>
      <c r="J15" s="20" t="s">
        <v>10</v>
      </c>
      <c r="K15" s="17" t="s">
        <v>9</v>
      </c>
    </row>
    <row r="16" spans="7:11" ht="13.5">
      <c r="G16" s="21" t="s">
        <v>96</v>
      </c>
      <c r="H16" s="8">
        <v>434404</v>
      </c>
      <c r="I16" s="9">
        <v>0.986</v>
      </c>
      <c r="J16" s="8">
        <v>1369.038</v>
      </c>
      <c r="K16" s="9">
        <v>0.976</v>
      </c>
    </row>
    <row r="17" spans="7:11" ht="13.5">
      <c r="G17" s="21" t="s">
        <v>97</v>
      </c>
      <c r="H17" s="8">
        <v>536722</v>
      </c>
      <c r="I17" s="9">
        <v>1.236</v>
      </c>
      <c r="J17" s="8">
        <v>2176.202</v>
      </c>
      <c r="K17" s="9">
        <v>1.59</v>
      </c>
    </row>
    <row r="18" spans="7:11" ht="13.5">
      <c r="G18" s="21" t="s">
        <v>98</v>
      </c>
      <c r="H18" s="8">
        <v>378989</v>
      </c>
      <c r="I18" s="9">
        <v>0.706</v>
      </c>
      <c r="J18" s="8">
        <v>1514.252</v>
      </c>
      <c r="K18" s="9">
        <v>0.696</v>
      </c>
    </row>
    <row r="19" spans="7:11" ht="13.5">
      <c r="G19" s="21" t="s">
        <v>99</v>
      </c>
      <c r="H19" s="8">
        <v>459480</v>
      </c>
      <c r="I19" s="9">
        <v>1.212</v>
      </c>
      <c r="J19" s="8">
        <v>1798.342</v>
      </c>
      <c r="K19" s="9">
        <v>1.188</v>
      </c>
    </row>
    <row r="20" spans="7:11" ht="13.5">
      <c r="G20" s="21" t="s">
        <v>100</v>
      </c>
      <c r="H20" s="8">
        <v>490812</v>
      </c>
      <c r="I20" s="9">
        <v>1.068</v>
      </c>
      <c r="J20" s="8">
        <v>3024.395</v>
      </c>
      <c r="K20" s="9">
        <v>1.682</v>
      </c>
    </row>
    <row r="21" spans="7:11" ht="13.5">
      <c r="G21" s="22" t="s">
        <v>93</v>
      </c>
      <c r="H21" s="20" t="s">
        <v>20</v>
      </c>
      <c r="I21" s="19" t="s">
        <v>15</v>
      </c>
      <c r="J21" s="20" t="s">
        <v>16</v>
      </c>
      <c r="K21" s="17" t="s">
        <v>15</v>
      </c>
    </row>
    <row r="22" spans="7:11" ht="13.5">
      <c r="G22" s="10" t="s">
        <v>47</v>
      </c>
      <c r="H22" s="8">
        <v>252868</v>
      </c>
      <c r="I22" s="9">
        <v>1.61</v>
      </c>
      <c r="J22" s="8">
        <v>1450.46</v>
      </c>
      <c r="K22" s="9">
        <v>2.276</v>
      </c>
    </row>
    <row r="23" spans="7:11" ht="13.5">
      <c r="G23" s="10" t="s">
        <v>101</v>
      </c>
      <c r="H23" s="8">
        <v>237944</v>
      </c>
      <c r="I23" s="9">
        <v>1.342</v>
      </c>
      <c r="J23" s="8">
        <v>1573.899</v>
      </c>
      <c r="K23" s="9">
        <v>2.29</v>
      </c>
    </row>
    <row r="25" spans="1:11" ht="13.5">
      <c r="A25" s="51" t="s">
        <v>23</v>
      </c>
      <c r="B25" s="51"/>
      <c r="C25" s="16" t="s">
        <v>102</v>
      </c>
      <c r="G25" s="51" t="s">
        <v>69</v>
      </c>
      <c r="H25" s="51"/>
      <c r="I25" s="16"/>
      <c r="J25" s="52" t="s">
        <v>81</v>
      </c>
      <c r="K25" s="52"/>
    </row>
    <row r="26" spans="1:11" ht="13.5">
      <c r="A26" s="17" t="s">
        <v>8</v>
      </c>
      <c r="B26" s="20" t="s">
        <v>10</v>
      </c>
      <c r="C26" s="17" t="s">
        <v>9</v>
      </c>
      <c r="G26" s="17" t="s">
        <v>8</v>
      </c>
      <c r="H26" s="18" t="s">
        <v>82</v>
      </c>
      <c r="I26" s="17" t="s">
        <v>83</v>
      </c>
      <c r="J26" s="20" t="s">
        <v>84</v>
      </c>
      <c r="K26" s="17" t="s">
        <v>83</v>
      </c>
    </row>
    <row r="27" spans="1:11" ht="13.5">
      <c r="A27" s="21" t="s">
        <v>85</v>
      </c>
      <c r="B27" s="8">
        <v>1329.885</v>
      </c>
      <c r="C27" s="9">
        <v>2.186</v>
      </c>
      <c r="G27" s="21" t="s">
        <v>85</v>
      </c>
      <c r="H27" s="8">
        <v>55105</v>
      </c>
      <c r="I27" s="9">
        <v>0.863</v>
      </c>
      <c r="J27" s="8">
        <v>1103.757</v>
      </c>
      <c r="K27" s="9">
        <v>0.822</v>
      </c>
    </row>
    <row r="28" spans="1:11" ht="13.5">
      <c r="A28" s="21" t="s">
        <v>86</v>
      </c>
      <c r="B28" s="8">
        <v>1769.113</v>
      </c>
      <c r="C28" s="9">
        <v>1.33</v>
      </c>
      <c r="G28" s="21" t="s">
        <v>86</v>
      </c>
      <c r="H28" s="8">
        <v>44599</v>
      </c>
      <c r="I28" s="9">
        <v>0.809</v>
      </c>
      <c r="J28" s="8">
        <v>1054.707</v>
      </c>
      <c r="K28" s="9">
        <v>0.956</v>
      </c>
    </row>
    <row r="29" spans="1:11" ht="13.5">
      <c r="A29" s="21" t="s">
        <v>88</v>
      </c>
      <c r="B29" s="8">
        <v>1549.102</v>
      </c>
      <c r="C29" s="9">
        <v>0.876</v>
      </c>
      <c r="G29" s="21" t="s">
        <v>88</v>
      </c>
      <c r="H29" s="8">
        <v>68289</v>
      </c>
      <c r="I29" s="9">
        <v>1.531</v>
      </c>
      <c r="J29" s="8">
        <v>1687.862</v>
      </c>
      <c r="K29" s="9">
        <v>1.6</v>
      </c>
    </row>
    <row r="30" spans="1:11" ht="13.5">
      <c r="A30" s="21" t="s">
        <v>90</v>
      </c>
      <c r="B30" s="8">
        <v>1103.824</v>
      </c>
      <c r="C30" s="9">
        <v>0.713</v>
      </c>
      <c r="G30" s="21" t="s">
        <v>90</v>
      </c>
      <c r="H30" s="8">
        <v>56650</v>
      </c>
      <c r="I30" s="9">
        <v>0.83</v>
      </c>
      <c r="J30" s="8">
        <v>1360.972</v>
      </c>
      <c r="K30" s="9">
        <v>0.806</v>
      </c>
    </row>
    <row r="31" spans="1:11" ht="13.5">
      <c r="A31" s="21" t="s">
        <v>92</v>
      </c>
      <c r="B31" s="8">
        <v>1298.26</v>
      </c>
      <c r="C31" s="9">
        <v>1.176</v>
      </c>
      <c r="G31" s="21" t="s">
        <v>92</v>
      </c>
      <c r="H31" s="8">
        <v>47895</v>
      </c>
      <c r="I31" s="9">
        <v>0.845</v>
      </c>
      <c r="J31" s="8">
        <v>1248.213</v>
      </c>
      <c r="K31" s="9">
        <v>0.917</v>
      </c>
    </row>
    <row r="32" spans="1:11" ht="13.5">
      <c r="A32" s="22" t="s">
        <v>93</v>
      </c>
      <c r="B32" s="20" t="s">
        <v>16</v>
      </c>
      <c r="C32" s="17" t="s">
        <v>15</v>
      </c>
      <c r="G32" s="22" t="s">
        <v>93</v>
      </c>
      <c r="H32" s="18" t="s">
        <v>82</v>
      </c>
      <c r="I32" s="19" t="s">
        <v>83</v>
      </c>
      <c r="J32" s="20" t="s">
        <v>84</v>
      </c>
      <c r="K32" s="17" t="s">
        <v>83</v>
      </c>
    </row>
    <row r="33" spans="1:11" ht="13.5">
      <c r="A33" s="10" t="s">
        <v>48</v>
      </c>
      <c r="B33" s="8">
        <v>562.748</v>
      </c>
      <c r="C33" s="9">
        <v>1.314</v>
      </c>
      <c r="G33" s="10" t="s">
        <v>103</v>
      </c>
      <c r="H33" s="8">
        <v>13390</v>
      </c>
      <c r="I33" s="9">
        <v>2.167</v>
      </c>
      <c r="J33" s="8">
        <v>371.246</v>
      </c>
      <c r="K33" s="9">
        <v>2.311</v>
      </c>
    </row>
    <row r="34" spans="1:11" ht="13.5">
      <c r="A34" s="10" t="s">
        <v>103</v>
      </c>
      <c r="B34" s="8">
        <v>318.78</v>
      </c>
      <c r="C34" s="9" t="s">
        <v>54</v>
      </c>
      <c r="G34" s="49" t="s">
        <v>70</v>
      </c>
      <c r="H34" s="8">
        <v>34505</v>
      </c>
      <c r="I34" s="9">
        <v>0.684</v>
      </c>
      <c r="J34" s="8">
        <v>876.967</v>
      </c>
      <c r="K34" s="9">
        <v>0.731</v>
      </c>
    </row>
    <row r="35" spans="9:11" ht="13.5">
      <c r="I35" s="38"/>
      <c r="J35" s="39"/>
      <c r="K35" s="40"/>
    </row>
    <row r="36" spans="1:11" ht="13.5">
      <c r="A36" s="51" t="s">
        <v>25</v>
      </c>
      <c r="B36" s="51"/>
      <c r="C36" s="16" t="s">
        <v>102</v>
      </c>
      <c r="G36" s="51" t="s">
        <v>72</v>
      </c>
      <c r="H36" s="51"/>
      <c r="I36" s="16"/>
      <c r="J36" s="52" t="s">
        <v>81</v>
      </c>
      <c r="K36" s="52"/>
    </row>
    <row r="37" spans="1:11" ht="13.5">
      <c r="A37" s="17" t="s">
        <v>8</v>
      </c>
      <c r="B37" s="20" t="s">
        <v>10</v>
      </c>
      <c r="C37" s="17" t="s">
        <v>9</v>
      </c>
      <c r="G37" s="17" t="s">
        <v>8</v>
      </c>
      <c r="H37" s="20" t="s">
        <v>20</v>
      </c>
      <c r="I37" s="17" t="s">
        <v>9</v>
      </c>
      <c r="J37" s="20" t="s">
        <v>10</v>
      </c>
      <c r="K37" s="17" t="s">
        <v>9</v>
      </c>
    </row>
    <row r="38" spans="1:11" ht="13.5">
      <c r="A38" s="21" t="s">
        <v>96</v>
      </c>
      <c r="B38" s="8">
        <v>648.488</v>
      </c>
      <c r="C38" s="9">
        <v>0.313</v>
      </c>
      <c r="G38" s="21" t="s">
        <v>96</v>
      </c>
      <c r="H38" s="43" t="s">
        <v>104</v>
      </c>
      <c r="I38" s="9" t="s">
        <v>74</v>
      </c>
      <c r="J38" s="43" t="s">
        <v>105</v>
      </c>
      <c r="K38" s="9" t="s">
        <v>74</v>
      </c>
    </row>
    <row r="39" spans="1:11" ht="13.5">
      <c r="A39" s="21" t="s">
        <v>106</v>
      </c>
      <c r="B39" s="8">
        <v>435.371</v>
      </c>
      <c r="C39" s="9">
        <v>0.671</v>
      </c>
      <c r="G39" s="21" t="s">
        <v>106</v>
      </c>
      <c r="H39" s="8">
        <v>29700</v>
      </c>
      <c r="I39" s="9" t="s">
        <v>54</v>
      </c>
      <c r="J39" s="8">
        <v>52.802</v>
      </c>
      <c r="K39" s="9" t="s">
        <v>54</v>
      </c>
    </row>
    <row r="40" spans="1:11" ht="13.5">
      <c r="A40" s="21" t="s">
        <v>107</v>
      </c>
      <c r="B40" s="8">
        <v>424.055</v>
      </c>
      <c r="C40" s="9">
        <v>0.974</v>
      </c>
      <c r="G40" s="21" t="s">
        <v>107</v>
      </c>
      <c r="H40" s="8">
        <v>100516</v>
      </c>
      <c r="I40" s="9">
        <v>3.384</v>
      </c>
      <c r="J40" s="8">
        <v>249.607</v>
      </c>
      <c r="K40" s="9">
        <v>4.727</v>
      </c>
    </row>
    <row r="41" spans="1:11" ht="13.5">
      <c r="A41" s="21" t="s">
        <v>108</v>
      </c>
      <c r="B41" s="8">
        <v>457.976</v>
      </c>
      <c r="C41" s="9">
        <v>1.08</v>
      </c>
      <c r="G41" s="21" t="s">
        <v>108</v>
      </c>
      <c r="H41" s="8">
        <v>45400</v>
      </c>
      <c r="I41" s="9">
        <v>0.452</v>
      </c>
      <c r="J41" s="8">
        <v>141.081</v>
      </c>
      <c r="K41" s="9">
        <v>0.565</v>
      </c>
    </row>
    <row r="42" spans="1:11" ht="13.5">
      <c r="A42" s="21" t="s">
        <v>109</v>
      </c>
      <c r="B42" s="8">
        <v>187.45</v>
      </c>
      <c r="C42" s="9">
        <v>0.409</v>
      </c>
      <c r="G42" s="21" t="s">
        <v>109</v>
      </c>
      <c r="H42" s="8">
        <v>52199</v>
      </c>
      <c r="I42" s="9">
        <v>1.15</v>
      </c>
      <c r="J42" s="8">
        <v>234.17</v>
      </c>
      <c r="K42" s="9">
        <v>1.66</v>
      </c>
    </row>
    <row r="43" spans="1:11" ht="13.5">
      <c r="A43" s="22" t="s">
        <v>93</v>
      </c>
      <c r="B43" s="20" t="s">
        <v>16</v>
      </c>
      <c r="C43" s="17" t="s">
        <v>15</v>
      </c>
      <c r="G43" s="22" t="s">
        <v>93</v>
      </c>
      <c r="H43" s="20" t="s">
        <v>20</v>
      </c>
      <c r="I43" s="19" t="s">
        <v>15</v>
      </c>
      <c r="J43" s="20" t="s">
        <v>16</v>
      </c>
      <c r="K43" s="17" t="s">
        <v>15</v>
      </c>
    </row>
    <row r="44" spans="1:11" ht="13.5">
      <c r="A44" s="10" t="s">
        <v>0</v>
      </c>
      <c r="B44" s="8">
        <v>187.45</v>
      </c>
      <c r="C44" s="9">
        <v>0.575</v>
      </c>
      <c r="G44" s="10" t="s">
        <v>47</v>
      </c>
      <c r="H44" s="8">
        <v>5999</v>
      </c>
      <c r="I44" s="9">
        <v>2.5</v>
      </c>
      <c r="J44" s="8">
        <v>52.999</v>
      </c>
      <c r="K44" s="9">
        <v>2.516</v>
      </c>
    </row>
    <row r="45" spans="7:11" ht="13.5">
      <c r="G45" s="44" t="s">
        <v>110</v>
      </c>
      <c r="H45" s="45">
        <v>46200</v>
      </c>
      <c r="I45" s="9">
        <v>1.074</v>
      </c>
      <c r="J45" s="45">
        <v>181.171</v>
      </c>
      <c r="K45" s="9">
        <v>1.51</v>
      </c>
    </row>
    <row r="47" ht="13.5">
      <c r="A47" s="50" t="s">
        <v>111</v>
      </c>
    </row>
    <row r="49" ht="13.5">
      <c r="D49" s="7" t="s">
        <v>112</v>
      </c>
    </row>
    <row r="50" spans="1:9" ht="13.5">
      <c r="A50" s="12" t="s">
        <v>113</v>
      </c>
      <c r="B50" s="12" t="s">
        <v>114</v>
      </c>
      <c r="C50" s="13" t="s">
        <v>115</v>
      </c>
      <c r="D50" s="12" t="s">
        <v>116</v>
      </c>
      <c r="E50" s="13" t="s">
        <v>115</v>
      </c>
      <c r="H50" s="10" t="s">
        <v>117</v>
      </c>
      <c r="I50" s="8">
        <v>2669.659</v>
      </c>
    </row>
    <row r="51" spans="1:9" ht="13.5">
      <c r="A51" s="10" t="s">
        <v>117</v>
      </c>
      <c r="B51" s="8">
        <v>8178</v>
      </c>
      <c r="C51" s="9">
        <v>1.434</v>
      </c>
      <c r="D51" s="8">
        <v>2669.659</v>
      </c>
      <c r="E51" s="9">
        <v>0.956</v>
      </c>
      <c r="H51" s="10" t="s">
        <v>118</v>
      </c>
      <c r="I51" s="8">
        <v>2480.795</v>
      </c>
    </row>
    <row r="52" spans="1:9" ht="13.5">
      <c r="A52" s="10" t="s">
        <v>118</v>
      </c>
      <c r="B52" s="8">
        <v>4292.215</v>
      </c>
      <c r="C52" s="9">
        <v>1.125</v>
      </c>
      <c r="D52" s="8">
        <v>2480.795</v>
      </c>
      <c r="E52" s="9">
        <v>0.978</v>
      </c>
      <c r="H52" s="10" t="s">
        <v>119</v>
      </c>
      <c r="I52" s="8">
        <v>449.328</v>
      </c>
    </row>
    <row r="53" spans="1:9" ht="13.5">
      <c r="A53" s="10" t="s">
        <v>119</v>
      </c>
      <c r="B53" s="8">
        <v>1833.393</v>
      </c>
      <c r="C53" s="9">
        <v>1.437</v>
      </c>
      <c r="D53" s="8">
        <v>449.328</v>
      </c>
      <c r="E53" s="9">
        <v>1.73</v>
      </c>
      <c r="H53" s="10" t="s">
        <v>120</v>
      </c>
      <c r="I53" s="8">
        <v>178.667</v>
      </c>
    </row>
    <row r="54" spans="1:9" ht="13.5">
      <c r="A54" s="10" t="s">
        <v>120</v>
      </c>
      <c r="B54" s="8">
        <v>836.45</v>
      </c>
      <c r="C54" s="9">
        <v>0.982</v>
      </c>
      <c r="D54" s="8">
        <v>178.667</v>
      </c>
      <c r="E54" s="9">
        <v>0.985</v>
      </c>
      <c r="H54" s="10" t="s">
        <v>121</v>
      </c>
      <c r="I54" s="8">
        <v>172.408</v>
      </c>
    </row>
    <row r="55" spans="1:9" ht="13.5">
      <c r="A55" s="10" t="s">
        <v>122</v>
      </c>
      <c r="B55" s="8">
        <v>225.804</v>
      </c>
      <c r="C55" s="9">
        <v>0.826</v>
      </c>
      <c r="D55" s="8">
        <v>172.408</v>
      </c>
      <c r="E55" s="9">
        <v>0.861</v>
      </c>
      <c r="H55" s="10" t="s">
        <v>123</v>
      </c>
      <c r="I55" s="8">
        <v>1.024</v>
      </c>
    </row>
    <row r="56" spans="1:9" ht="13.5">
      <c r="A56" s="10" t="s">
        <v>123</v>
      </c>
      <c r="B56" s="8">
        <v>7</v>
      </c>
      <c r="C56" s="9">
        <v>0.431</v>
      </c>
      <c r="D56" s="8">
        <v>1.024</v>
      </c>
      <c r="E56" s="9">
        <v>0.035</v>
      </c>
      <c r="H56" s="10" t="s">
        <v>124</v>
      </c>
      <c r="I56" s="8">
        <v>1724.636</v>
      </c>
    </row>
    <row r="57" ht="13.5">
      <c r="I57" s="35"/>
    </row>
    <row r="58" ht="13.5">
      <c r="D58" s="35"/>
    </row>
  </sheetData>
  <mergeCells count="10">
    <mergeCell ref="G2:H2"/>
    <mergeCell ref="J2:K2"/>
    <mergeCell ref="G25:H25"/>
    <mergeCell ref="J25:K25"/>
    <mergeCell ref="A36:B36"/>
    <mergeCell ref="G14:H14"/>
    <mergeCell ref="J14:K14"/>
    <mergeCell ref="G36:H36"/>
    <mergeCell ref="J36:K36"/>
    <mergeCell ref="A25:B25"/>
  </mergeCells>
  <printOptions/>
  <pageMargins left="0.5905511811023623" right="0.5905511811023623" top="0.5905511811023623" bottom="0.2755905511811024" header="0.5118110236220472" footer="0.2362204724409449"/>
  <pageSetup horizontalDpi="300" verticalDpi="300" orientation="portrait" paperSize="9" r:id="rId2"/>
  <headerFooter alignWithMargins="0">
    <oddFooter>&amp;C－２－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函館税関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mazakah</cp:lastModifiedBy>
  <cp:lastPrinted>2005-03-17T09:17:28Z</cp:lastPrinted>
  <dcterms:created xsi:type="dcterms:W3CDTF">2001-12-19T08:51:17Z</dcterms:created>
  <dcterms:modified xsi:type="dcterms:W3CDTF">2005-09-27T04:11:07Z</dcterms:modified>
  <cp:category/>
  <cp:version/>
  <cp:contentType/>
  <cp:contentStatus/>
</cp:coreProperties>
</file>