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170" windowHeight="5970" activeTab="0"/>
  </bookViews>
  <sheets>
    <sheet name="P1" sheetId="1" r:id="rId1"/>
    <sheet name="P2" sheetId="2" r:id="rId2"/>
    <sheet name="P3" sheetId="3" r:id="rId3"/>
  </sheets>
  <definedNames>
    <definedName name="_xlnm.Print_Area" localSheetId="0">'P1'!$A$1:$K$62</definedName>
    <definedName name="_xlnm.Print_Area" localSheetId="1">'P2'!$A$1:$K$63</definedName>
    <definedName name="_xlnm.Print_Area" localSheetId="2">'P3'!$A$1:$I$61</definedName>
  </definedNames>
  <calcPr calcMode="manual" fullCalcOnLoad="1"/>
</workbook>
</file>

<file path=xl/sharedStrings.xml><?xml version="1.0" encoding="utf-8"?>
<sst xmlns="http://schemas.openxmlformats.org/spreadsheetml/2006/main" count="412" uniqueCount="179">
  <si>
    <t>函   館   税   関</t>
  </si>
  <si>
    <t>H14</t>
  </si>
  <si>
    <t>年</t>
  </si>
  <si>
    <t>前年比</t>
  </si>
  <si>
    <t>H11</t>
  </si>
  <si>
    <t>H12</t>
  </si>
  <si>
    <t>H13</t>
  </si>
  <si>
    <t>前年比</t>
  </si>
  <si>
    <t>数量</t>
  </si>
  <si>
    <t>　石油製品</t>
  </si>
  <si>
    <t>　石炭</t>
  </si>
  <si>
    <t>前年比</t>
  </si>
  <si>
    <t>H10</t>
  </si>
  <si>
    <t>H9</t>
  </si>
  <si>
    <t>H15</t>
  </si>
  <si>
    <t>鉄鋼のくず</t>
  </si>
  <si>
    <t>輸出額</t>
  </si>
  <si>
    <t>輸入額</t>
  </si>
  <si>
    <t>総　額</t>
  </si>
  <si>
    <t>小麦</t>
  </si>
  <si>
    <t>小麦</t>
  </si>
  <si>
    <t xml:space="preserve">   （内訳）</t>
  </si>
  <si>
    <t>（単位：MT、百万円）</t>
  </si>
  <si>
    <t>数量</t>
  </si>
  <si>
    <t>主要国</t>
  </si>
  <si>
    <t>その他</t>
  </si>
  <si>
    <t>（単位：百万円）</t>
  </si>
  <si>
    <t>品  名</t>
  </si>
  <si>
    <t>3.4倍</t>
  </si>
  <si>
    <t>3.0倍</t>
  </si>
  <si>
    <t>石油製品</t>
  </si>
  <si>
    <t>魚介類・同調製品</t>
  </si>
  <si>
    <t>前年比</t>
  </si>
  <si>
    <t>石炭</t>
  </si>
  <si>
    <t>前年比</t>
  </si>
  <si>
    <t>価額</t>
  </si>
  <si>
    <t>船舶</t>
  </si>
  <si>
    <t>（単位：NO、百万円）</t>
  </si>
  <si>
    <t>鉄鋼のくず</t>
  </si>
  <si>
    <t>数量</t>
  </si>
  <si>
    <t>魚介類・同調製品</t>
  </si>
  <si>
    <t>H18</t>
  </si>
  <si>
    <t>H16</t>
  </si>
  <si>
    <t>H17</t>
  </si>
  <si>
    <t>総額</t>
  </si>
  <si>
    <t>総額</t>
  </si>
  <si>
    <t>動物性油脂</t>
  </si>
  <si>
    <t>全増</t>
  </si>
  <si>
    <t>台湾</t>
  </si>
  <si>
    <t>数量</t>
  </si>
  <si>
    <t>さけ・ます</t>
  </si>
  <si>
    <t>その他</t>
  </si>
  <si>
    <t>2.2倍</t>
  </si>
  <si>
    <t>5.8倍</t>
  </si>
  <si>
    <t>7.0倍</t>
  </si>
  <si>
    <t>アメリカ合衆国</t>
  </si>
  <si>
    <r>
      <t>１．</t>
    </r>
    <r>
      <rPr>
        <b/>
        <sz val="12"/>
        <color indexed="58"/>
        <rFont val="HG創英角ﾎﾟｯﾌﾟ体"/>
        <family val="3"/>
      </rPr>
      <t>輸出入額</t>
    </r>
  </si>
  <si>
    <t>魚介類・同調製品の内訳</t>
  </si>
  <si>
    <t>魚介類の調製品</t>
  </si>
  <si>
    <t>輸出額</t>
  </si>
  <si>
    <t>輸入額</t>
  </si>
  <si>
    <t>総額</t>
  </si>
  <si>
    <t>H18</t>
  </si>
  <si>
    <t>船舶</t>
  </si>
  <si>
    <t>魚介類・同調製品</t>
  </si>
  <si>
    <t>その他</t>
  </si>
  <si>
    <t>２０７億９６百万円</t>
  </si>
  <si>
    <t>（前年比　１４３．９％）</t>
  </si>
  <si>
    <t>H19</t>
  </si>
  <si>
    <t>H19</t>
  </si>
  <si>
    <t>一般機械</t>
  </si>
  <si>
    <t>船舶</t>
  </si>
  <si>
    <t>魚介類・同調製品</t>
  </si>
  <si>
    <t>かずのこ</t>
  </si>
  <si>
    <t>いか</t>
  </si>
  <si>
    <t>たこ</t>
  </si>
  <si>
    <t>かに</t>
  </si>
  <si>
    <t>007総額</t>
  </si>
  <si>
    <t>船舶</t>
  </si>
  <si>
    <t>-</t>
  </si>
  <si>
    <t>一般機械</t>
  </si>
  <si>
    <t>前年比</t>
  </si>
  <si>
    <t>価額</t>
  </si>
  <si>
    <t>38.6倍</t>
  </si>
  <si>
    <t>香港</t>
  </si>
  <si>
    <t>マーシャル</t>
  </si>
  <si>
    <t>リベリア</t>
  </si>
  <si>
    <t>全増</t>
  </si>
  <si>
    <t>台湾</t>
  </si>
  <si>
    <t>中国</t>
  </si>
  <si>
    <t>韓国</t>
  </si>
  <si>
    <t>カナダ</t>
  </si>
  <si>
    <t>マレーシア</t>
  </si>
  <si>
    <t>13.6倍</t>
  </si>
  <si>
    <t>オーストラリア</t>
  </si>
  <si>
    <t>-</t>
  </si>
  <si>
    <t>ロシア</t>
  </si>
  <si>
    <t>中国</t>
  </si>
  <si>
    <t>メキシコ</t>
  </si>
  <si>
    <t>カナダ</t>
  </si>
  <si>
    <t>ペルー</t>
  </si>
  <si>
    <t>デンマーク</t>
  </si>
  <si>
    <t>輸出</t>
  </si>
  <si>
    <t>国名</t>
  </si>
  <si>
    <t>主要品目</t>
  </si>
  <si>
    <t>アメリカ合衆国</t>
  </si>
  <si>
    <t>価額（百万円）</t>
  </si>
  <si>
    <t>3.4倍</t>
  </si>
  <si>
    <t>2.6倍</t>
  </si>
  <si>
    <t>香　港</t>
  </si>
  <si>
    <t>韓　国</t>
  </si>
  <si>
    <t>中　国</t>
  </si>
  <si>
    <t>台　湾</t>
  </si>
  <si>
    <t>前年比</t>
  </si>
  <si>
    <t>リベリア</t>
  </si>
  <si>
    <t>マルタ</t>
  </si>
  <si>
    <t>パナマ</t>
  </si>
  <si>
    <t>マーシャル</t>
  </si>
  <si>
    <t>その他</t>
  </si>
  <si>
    <t>オーストラリア</t>
  </si>
  <si>
    <t>ロシア</t>
  </si>
  <si>
    <t>輸入</t>
  </si>
  <si>
    <r>
      <t>４．</t>
    </r>
    <r>
      <rPr>
        <sz val="11"/>
        <color indexed="63"/>
        <rFont val="HG創英角ｺﾞｼｯｸUB"/>
        <family val="3"/>
      </rPr>
      <t>函館港主要国別輸出入額実績</t>
    </r>
  </si>
  <si>
    <t>リベリア</t>
  </si>
  <si>
    <t>マルタ</t>
  </si>
  <si>
    <t>パナマ</t>
  </si>
  <si>
    <t>オーストラリア</t>
  </si>
  <si>
    <t>ロシア</t>
  </si>
  <si>
    <t>メキシコ</t>
  </si>
  <si>
    <t>アルゼンチン</t>
  </si>
  <si>
    <t>アイスランド</t>
  </si>
  <si>
    <t>魚介類・同調製品</t>
  </si>
  <si>
    <t>鉄鋼のくず</t>
  </si>
  <si>
    <t>鉄鋼のくず　一般機械</t>
  </si>
  <si>
    <t>船舶　雑製品</t>
  </si>
  <si>
    <t>魚介類・同調製品　一般機械</t>
  </si>
  <si>
    <t>再輸出品</t>
  </si>
  <si>
    <t>一般機械</t>
  </si>
  <si>
    <t>2.3倍</t>
  </si>
  <si>
    <t>船舶　石炭</t>
  </si>
  <si>
    <t>魚介類・同調製品　石炭</t>
  </si>
  <si>
    <t>小麦・メスリン　石油製品</t>
  </si>
  <si>
    <t>小麦・メスリン　石炭</t>
  </si>
  <si>
    <t>粗鉱物　魚介類・同調製品</t>
  </si>
  <si>
    <t>化学製品　木材</t>
  </si>
  <si>
    <t>動物性油脂　魚介類・同調製品</t>
  </si>
  <si>
    <t>魚介類・同調製品　非金属鉱物製品</t>
  </si>
  <si>
    <t>魚介類の調製品　いか</t>
  </si>
  <si>
    <t>魚介類の調製品　たこ</t>
  </si>
  <si>
    <t>魚介類の調製品</t>
  </si>
  <si>
    <t>マレーシア</t>
  </si>
  <si>
    <t>カナダ</t>
  </si>
  <si>
    <t>メキシコ</t>
  </si>
  <si>
    <t>タ　イ</t>
  </si>
  <si>
    <t>ドイツ</t>
  </si>
  <si>
    <t>ペルー</t>
  </si>
  <si>
    <t>ロシア</t>
  </si>
  <si>
    <t>さけ・ます　にしん</t>
  </si>
  <si>
    <t>メキシコ</t>
  </si>
  <si>
    <t>アルゼンチン</t>
  </si>
  <si>
    <t>いか</t>
  </si>
  <si>
    <t>アイスランド</t>
  </si>
  <si>
    <t>にしん</t>
  </si>
  <si>
    <t>エストニア</t>
  </si>
  <si>
    <t>かずのこ</t>
  </si>
  <si>
    <t>ベトナム</t>
  </si>
  <si>
    <t>たこ</t>
  </si>
  <si>
    <t>オランダ</t>
  </si>
  <si>
    <t>かずのこ　にしん</t>
  </si>
  <si>
    <t>価額</t>
  </si>
  <si>
    <t>（価額：百万円）</t>
  </si>
  <si>
    <t>9.1倍</t>
  </si>
  <si>
    <r>
      <t>２．</t>
    </r>
    <r>
      <rPr>
        <b/>
        <sz val="12"/>
        <color indexed="18"/>
        <rFont val="HG創英角ﾎﾟｯﾌﾟ体"/>
        <family val="3"/>
      </rPr>
      <t>輸出</t>
    </r>
  </si>
  <si>
    <r>
      <t>３．</t>
    </r>
    <r>
      <rPr>
        <b/>
        <sz val="12"/>
        <color indexed="16"/>
        <rFont val="HG創英角ﾎﾟｯﾌﾟ体"/>
        <family val="3"/>
      </rPr>
      <t>輸入</t>
    </r>
  </si>
  <si>
    <t>４７３億５７百万円</t>
  </si>
  <si>
    <t>（前年比　１５９．３％）</t>
  </si>
  <si>
    <t>２６５億６０百万円</t>
  </si>
  <si>
    <t>（前年比　１７３．９％）</t>
  </si>
  <si>
    <t>平成１９年  函館港貿易概況《確定値》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</si>
</sst>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[Red]\-0.0%"/>
    <numFmt numFmtId="177" formatCode="0.0%"/>
    <numFmt numFmtId="178" formatCode="#,##0,"/>
    <numFmt numFmtId="179" formatCode="#,##0.000_ ;[Red]\-#,##0.000\ "/>
    <numFmt numFmtId="180" formatCode="#,##0,;&quot;△ &quot;#,##0,,"/>
  </numFmts>
  <fonts count="44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6"/>
      <name val="ＭＳ Ｐ明朝"/>
      <family val="1"/>
    </font>
    <font>
      <b/>
      <sz val="11"/>
      <name val="Century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6"/>
      <name val="HG創英角ｺﾞｼｯｸUB"/>
      <family val="3"/>
    </font>
    <font>
      <sz val="8.75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9.5"/>
      <name val="ＭＳ Ｐゴシック"/>
      <family val="3"/>
    </font>
    <font>
      <b/>
      <sz val="12"/>
      <color indexed="58"/>
      <name val="HG創英角ﾎﾟｯﾌﾟ体"/>
      <family val="3"/>
    </font>
    <font>
      <sz val="8"/>
      <name val="ＭＳ 明朝"/>
      <family val="1"/>
    </font>
    <font>
      <sz val="8"/>
      <name val="HG丸ｺﾞｼｯｸM-PRO"/>
      <family val="3"/>
    </font>
    <font>
      <sz val="11"/>
      <color indexed="62"/>
      <name val="ＭＳ Ｐゴシック"/>
      <family val="3"/>
    </font>
    <font>
      <sz val="11"/>
      <color indexed="62"/>
      <name val="ＭＳ 明朝"/>
      <family val="1"/>
    </font>
    <font>
      <b/>
      <sz val="11"/>
      <color indexed="62"/>
      <name val="ＭＳ 明朝"/>
      <family val="1"/>
    </font>
    <font>
      <sz val="10"/>
      <color indexed="62"/>
      <name val="ＭＳ 明朝"/>
      <family val="1"/>
    </font>
    <font>
      <sz val="9"/>
      <color indexed="62"/>
      <name val="ＭＳ Ｐゴシック"/>
      <family val="3"/>
    </font>
    <font>
      <sz val="10"/>
      <color indexed="62"/>
      <name val="ＭＳ Ｐゴシック"/>
      <family val="3"/>
    </font>
    <font>
      <sz val="8"/>
      <color indexed="62"/>
      <name val="ＭＳ Ｐゴシック"/>
      <family val="3"/>
    </font>
    <font>
      <sz val="10"/>
      <name val="ＭＳ ゴシック"/>
      <family val="3"/>
    </font>
    <font>
      <i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1"/>
      <color indexed="63"/>
      <name val="HG創英角ｺﾞｼｯｸUB"/>
      <family val="3"/>
    </font>
    <font>
      <sz val="11"/>
      <color indexed="63"/>
      <name val="HGPｺﾞｼｯｸM"/>
      <family val="3"/>
    </font>
    <font>
      <i/>
      <sz val="8"/>
      <name val="ＭＳ Ｐゴシック"/>
      <family val="3"/>
    </font>
    <font>
      <sz val="10"/>
      <name val="ＭＳ Ｐ明朝"/>
      <family val="1"/>
    </font>
    <font>
      <b/>
      <sz val="12"/>
      <color indexed="18"/>
      <name val="HG創英角ﾎﾟｯﾌﾟ体"/>
      <family val="3"/>
    </font>
    <font>
      <b/>
      <sz val="12"/>
      <color indexed="16"/>
      <name val="HG創英角ﾎﾟｯﾌﾟ体"/>
      <family val="3"/>
    </font>
    <font>
      <sz val="11"/>
      <color indexed="16"/>
      <name val="HG創英角ﾎﾟｯﾌﾟ体"/>
      <family val="3"/>
    </font>
    <font>
      <sz val="11"/>
      <color indexed="16"/>
      <name val="HG創英角ｺﾞｼｯｸUB"/>
      <family val="3"/>
    </font>
    <font>
      <sz val="11"/>
      <color indexed="18"/>
      <name val="HG創英角ｺﾞｼｯｸUB"/>
      <family val="3"/>
    </font>
    <font>
      <b/>
      <i/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2" borderId="0" xfId="0" applyFill="1" applyAlignment="1">
      <alignment/>
    </xf>
    <xf numFmtId="5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2" borderId="0" xfId="0" applyFill="1" applyAlignment="1">
      <alignment horizontal="distributed"/>
    </xf>
    <xf numFmtId="38" fontId="4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horizontal="right"/>
    </xf>
    <xf numFmtId="49" fontId="4" fillId="2" borderId="1" xfId="17" applyNumberFormat="1" applyFont="1" applyFill="1" applyBorder="1" applyAlignment="1">
      <alignment shrinkToFit="1"/>
    </xf>
    <xf numFmtId="0" fontId="0" fillId="0" borderId="0" xfId="0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0" borderId="0" xfId="17" applyNumberFormat="1" applyFont="1" applyFill="1" applyBorder="1" applyAlignment="1">
      <alignment/>
    </xf>
    <xf numFmtId="0" fontId="4" fillId="2" borderId="1" xfId="17" applyNumberFormat="1" applyFont="1" applyFill="1" applyBorder="1" applyAlignment="1">
      <alignment horizontal="center" shrinkToFit="1"/>
    </xf>
    <xf numFmtId="0" fontId="4" fillId="0" borderId="0" xfId="17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58" fontId="0" fillId="0" borderId="0" xfId="0" applyNumberForma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4" fillId="0" borderId="0" xfId="0" applyNumberFormat="1" applyFont="1" applyFill="1" applyBorder="1" applyAlignment="1">
      <alignment horizontal="center" shrinkToFit="1"/>
    </xf>
    <xf numFmtId="176" fontId="4" fillId="0" borderId="0" xfId="17" applyNumberFormat="1" applyFont="1" applyFill="1" applyBorder="1" applyAlignment="1">
      <alignment horizontal="right"/>
    </xf>
    <xf numFmtId="38" fontId="0" fillId="0" borderId="0" xfId="0" applyNumberFormat="1" applyAlignment="1">
      <alignment/>
    </xf>
    <xf numFmtId="0" fontId="4" fillId="0" borderId="0" xfId="17" applyNumberFormat="1" applyFont="1" applyFill="1" applyBorder="1" applyAlignment="1">
      <alignment/>
    </xf>
    <xf numFmtId="0" fontId="10" fillId="0" borderId="0" xfId="0" applyFont="1" applyAlignment="1">
      <alignment/>
    </xf>
    <xf numFmtId="38" fontId="4" fillId="2" borderId="1" xfId="17" applyNumberFormat="1" applyFont="1" applyFill="1" applyBorder="1" applyAlignment="1">
      <alignment horizontal="right" shrinkToFit="1"/>
    </xf>
    <xf numFmtId="38" fontId="4" fillId="0" borderId="1" xfId="17" applyFont="1" applyBorder="1" applyAlignment="1">
      <alignment/>
    </xf>
    <xf numFmtId="49" fontId="13" fillId="2" borderId="1" xfId="17" applyNumberFormat="1" applyFont="1" applyFill="1" applyBorder="1" applyAlignment="1">
      <alignment vertical="center" shrinkToFit="1"/>
    </xf>
    <xf numFmtId="0" fontId="0" fillId="0" borderId="0" xfId="0" applyFont="1" applyAlignment="1">
      <alignment/>
    </xf>
    <xf numFmtId="176" fontId="4" fillId="2" borderId="0" xfId="17" applyNumberFormat="1" applyFont="1" applyFill="1" applyBorder="1" applyAlignment="1">
      <alignment horizontal="right"/>
    </xf>
    <xf numFmtId="38" fontId="4" fillId="0" borderId="0" xfId="17" applyFont="1" applyBorder="1" applyAlignment="1">
      <alignment/>
    </xf>
    <xf numFmtId="38" fontId="4" fillId="2" borderId="0" xfId="17" applyNumberFormat="1" applyFont="1" applyFill="1" applyBorder="1" applyAlignment="1">
      <alignment shrinkToFit="1"/>
    </xf>
    <xf numFmtId="49" fontId="4" fillId="2" borderId="0" xfId="17" applyNumberFormat="1" applyFont="1" applyFill="1" applyBorder="1" applyAlignment="1">
      <alignment shrinkToFit="1"/>
    </xf>
    <xf numFmtId="0" fontId="4" fillId="0" borderId="2" xfId="0" applyFont="1" applyBorder="1" applyAlignment="1">
      <alignment/>
    </xf>
    <xf numFmtId="38" fontId="4" fillId="0" borderId="2" xfId="17" applyFont="1" applyBorder="1" applyAlignment="1">
      <alignment/>
    </xf>
    <xf numFmtId="49" fontId="13" fillId="2" borderId="0" xfId="17" applyNumberFormat="1" applyFont="1" applyFill="1" applyBorder="1" applyAlignment="1">
      <alignment vertical="center" shrinkToFit="1"/>
    </xf>
    <xf numFmtId="176" fontId="4" fillId="2" borderId="3" xfId="17" applyNumberFormat="1" applyFont="1" applyFill="1" applyBorder="1" applyAlignment="1">
      <alignment horizontal="right"/>
    </xf>
    <xf numFmtId="38" fontId="4" fillId="2" borderId="3" xfId="17" applyNumberFormat="1" applyFont="1" applyFill="1" applyBorder="1" applyAlignment="1">
      <alignment shrinkToFi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49" fontId="13" fillId="2" borderId="3" xfId="17" applyNumberFormat="1" applyFont="1" applyFill="1" applyBorder="1" applyAlignment="1">
      <alignment vertical="center" shrinkToFit="1"/>
    </xf>
    <xf numFmtId="0" fontId="17" fillId="2" borderId="1" xfId="21" applyFont="1" applyFill="1" applyBorder="1" applyAlignment="1">
      <alignment horizontal="center" shrinkToFit="1"/>
      <protection/>
    </xf>
    <xf numFmtId="0" fontId="21" fillId="0" borderId="1" xfId="0" applyFont="1" applyBorder="1" applyAlignment="1">
      <alignment/>
    </xf>
    <xf numFmtId="0" fontId="4" fillId="3" borderId="1" xfId="0" applyNumberFormat="1" applyFont="1" applyFill="1" applyBorder="1" applyAlignment="1">
      <alignment horizontal="center" shrinkToFit="1"/>
    </xf>
    <xf numFmtId="0" fontId="4" fillId="3" borderId="1" xfId="17" applyNumberFormat="1" applyFont="1" applyFill="1" applyBorder="1" applyAlignment="1">
      <alignment horizontal="center" shrinkToFit="1"/>
    </xf>
    <xf numFmtId="0" fontId="4" fillId="3" borderId="5" xfId="0" applyNumberFormat="1" applyFont="1" applyFill="1" applyBorder="1" applyAlignment="1">
      <alignment horizontal="center" shrinkToFit="1"/>
    </xf>
    <xf numFmtId="38" fontId="4" fillId="3" borderId="1" xfId="0" applyNumberFormat="1" applyFont="1" applyFill="1" applyBorder="1" applyAlignment="1">
      <alignment horizontal="center" shrinkToFit="1"/>
    </xf>
    <xf numFmtId="49" fontId="4" fillId="3" borderId="1" xfId="0" applyNumberFormat="1" applyFont="1" applyFill="1" applyBorder="1" applyAlignment="1">
      <alignment horizontal="center" shrinkToFit="1"/>
    </xf>
    <xf numFmtId="49" fontId="4" fillId="0" borderId="1" xfId="17" applyNumberFormat="1" applyFont="1" applyFill="1" applyBorder="1" applyAlignment="1">
      <alignment shrinkToFit="1"/>
    </xf>
    <xf numFmtId="38" fontId="4" fillId="0" borderId="1" xfId="17" applyNumberFormat="1" applyFont="1" applyFill="1" applyBorder="1" applyAlignment="1">
      <alignment shrinkToFit="1"/>
    </xf>
    <xf numFmtId="176" fontId="4" fillId="0" borderId="1" xfId="17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6" xfId="0" applyFont="1" applyFill="1" applyBorder="1" applyAlignment="1">
      <alignment horizontal="center" shrinkToFit="1"/>
    </xf>
    <xf numFmtId="38" fontId="25" fillId="0" borderId="6" xfId="17" applyFont="1" applyFill="1" applyBorder="1" applyAlignment="1">
      <alignment horizontal="center" shrinkToFit="1"/>
    </xf>
    <xf numFmtId="0" fontId="23" fillId="0" borderId="6" xfId="0" applyFont="1" applyFill="1" applyBorder="1" applyAlignment="1">
      <alignment/>
    </xf>
    <xf numFmtId="38" fontId="24" fillId="0" borderId="6" xfId="17" applyFont="1" applyFill="1" applyBorder="1" applyAlignment="1">
      <alignment shrinkToFit="1"/>
    </xf>
    <xf numFmtId="176" fontId="24" fillId="0" borderId="6" xfId="15" applyNumberFormat="1" applyFont="1" applyFill="1" applyBorder="1" applyAlignment="1">
      <alignment horizontal="right" shrinkToFit="1"/>
    </xf>
    <xf numFmtId="177" fontId="24" fillId="0" borderId="6" xfId="0" applyNumberFormat="1" applyFont="1" applyFill="1" applyBorder="1" applyAlignment="1">
      <alignment/>
    </xf>
    <xf numFmtId="49" fontId="26" fillId="0" borderId="6" xfId="17" applyNumberFormat="1" applyFont="1" applyFill="1" applyBorder="1" applyAlignment="1">
      <alignment shrinkToFit="1"/>
    </xf>
    <xf numFmtId="38" fontId="26" fillId="0" borderId="6" xfId="17" applyNumberFormat="1" applyFont="1" applyFill="1" applyBorder="1" applyAlignment="1">
      <alignment shrinkToFit="1"/>
    </xf>
    <xf numFmtId="177" fontId="23" fillId="0" borderId="0" xfId="0" applyNumberFormat="1" applyFont="1" applyFill="1" applyAlignment="1">
      <alignment/>
    </xf>
    <xf numFmtId="38" fontId="26" fillId="0" borderId="0" xfId="17" applyNumberFormat="1" applyFont="1" applyFill="1" applyBorder="1" applyAlignment="1">
      <alignment shrinkToFit="1"/>
    </xf>
    <xf numFmtId="0" fontId="26" fillId="0" borderId="0" xfId="0" applyFont="1" applyBorder="1" applyAlignment="1">
      <alignment/>
    </xf>
    <xf numFmtId="38" fontId="26" fillId="0" borderId="0" xfId="17" applyFont="1" applyBorder="1" applyAlignment="1">
      <alignment/>
    </xf>
    <xf numFmtId="176" fontId="26" fillId="2" borderId="0" xfId="17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21" applyFont="1" applyBorder="1">
      <alignment/>
      <protection/>
    </xf>
    <xf numFmtId="3" fontId="23" fillId="0" borderId="0" xfId="21" applyNumberFormat="1" applyFont="1" applyBorder="1">
      <alignment/>
      <protection/>
    </xf>
    <xf numFmtId="176" fontId="23" fillId="0" borderId="0" xfId="21" applyNumberFormat="1" applyFont="1" applyBorder="1">
      <alignment/>
      <protection/>
    </xf>
    <xf numFmtId="0" fontId="27" fillId="0" borderId="0" xfId="21" applyFont="1" applyBorder="1">
      <alignment/>
      <protection/>
    </xf>
    <xf numFmtId="3" fontId="28" fillId="0" borderId="0" xfId="21" applyNumberFormat="1" applyFont="1" applyBorder="1" applyAlignment="1">
      <alignment horizontal="centerContinuous"/>
      <protection/>
    </xf>
    <xf numFmtId="176" fontId="28" fillId="0" borderId="0" xfId="21" applyNumberFormat="1" applyFont="1" applyBorder="1" applyAlignment="1">
      <alignment horizontal="centerContinuous"/>
      <protection/>
    </xf>
    <xf numFmtId="3" fontId="28" fillId="0" borderId="0" xfId="21" applyNumberFormat="1" applyFont="1" applyBorder="1" applyAlignment="1">
      <alignment horizontal="center"/>
      <protection/>
    </xf>
    <xf numFmtId="176" fontId="28" fillId="0" borderId="0" xfId="21" applyNumberFormat="1" applyFont="1" applyBorder="1" applyAlignment="1">
      <alignment horizontal="center"/>
      <protection/>
    </xf>
    <xf numFmtId="0" fontId="28" fillId="2" borderId="0" xfId="21" applyFont="1" applyFill="1" applyBorder="1" applyAlignment="1">
      <alignment horizontal="center" shrinkToFit="1"/>
      <protection/>
    </xf>
    <xf numFmtId="3" fontId="28" fillId="2" borderId="0" xfId="17" applyNumberFormat="1" applyFont="1" applyFill="1" applyBorder="1" applyAlignment="1">
      <alignment horizontal="right"/>
    </xf>
    <xf numFmtId="176" fontId="28" fillId="2" borderId="0" xfId="15" applyNumberFormat="1" applyFont="1" applyFill="1" applyBorder="1" applyAlignment="1">
      <alignment horizontal="right"/>
    </xf>
    <xf numFmtId="176" fontId="28" fillId="0" borderId="0" xfId="21" applyNumberFormat="1" applyFont="1" applyBorder="1">
      <alignment/>
      <protection/>
    </xf>
    <xf numFmtId="3" fontId="28" fillId="0" borderId="0" xfId="21" applyNumberFormat="1" applyFont="1" applyBorder="1">
      <alignment/>
      <protection/>
    </xf>
    <xf numFmtId="180" fontId="4" fillId="0" borderId="1" xfId="17" applyNumberFormat="1" applyFont="1" applyFill="1" applyBorder="1" applyAlignment="1">
      <alignment vertical="center" shrinkToFit="1"/>
    </xf>
    <xf numFmtId="178" fontId="30" fillId="2" borderId="1" xfId="17" applyNumberFormat="1" applyFont="1" applyFill="1" applyBorder="1" applyAlignment="1">
      <alignment horizontal="right" vertical="center"/>
    </xf>
    <xf numFmtId="49" fontId="4" fillId="2" borderId="3" xfId="17" applyNumberFormat="1" applyFont="1" applyFill="1" applyBorder="1" applyAlignment="1">
      <alignment shrinkToFit="1"/>
    </xf>
    <xf numFmtId="180" fontId="4" fillId="2" borderId="1" xfId="17" applyNumberFormat="1" applyFont="1" applyFill="1" applyBorder="1" applyAlignment="1">
      <alignment shrinkToFit="1"/>
    </xf>
    <xf numFmtId="38" fontId="13" fillId="3" borderId="1" xfId="0" applyNumberFormat="1" applyFont="1" applyFill="1" applyBorder="1" applyAlignment="1">
      <alignment horizontal="center" shrinkToFit="1"/>
    </xf>
    <xf numFmtId="0" fontId="13" fillId="3" borderId="1" xfId="0" applyNumberFormat="1" applyFont="1" applyFill="1" applyBorder="1" applyAlignment="1">
      <alignment horizontal="center" shrinkToFit="1"/>
    </xf>
    <xf numFmtId="180" fontId="4" fillId="2" borderId="3" xfId="17" applyNumberFormat="1" applyFont="1" applyFill="1" applyBorder="1" applyAlignment="1">
      <alignment shrinkToFit="1"/>
    </xf>
    <xf numFmtId="180" fontId="4" fillId="2" borderId="1" xfId="17" applyNumberFormat="1" applyFont="1" applyFill="1" applyBorder="1" applyAlignment="1">
      <alignment horizontal="right" shrinkToFit="1"/>
    </xf>
    <xf numFmtId="0" fontId="4" fillId="0" borderId="1" xfId="0" applyFont="1" applyBorder="1" applyAlignment="1">
      <alignment shrinkToFit="1"/>
    </xf>
    <xf numFmtId="0" fontId="4" fillId="0" borderId="0" xfId="17" applyNumberFormat="1" applyFont="1" applyFill="1" applyBorder="1" applyAlignment="1">
      <alignment horizontal="center" shrinkToFit="1"/>
    </xf>
    <xf numFmtId="38" fontId="4" fillId="0" borderId="0" xfId="17" applyNumberFormat="1" applyFont="1" applyFill="1" applyBorder="1" applyAlignment="1">
      <alignment shrinkToFit="1"/>
    </xf>
    <xf numFmtId="180" fontId="4" fillId="0" borderId="0" xfId="17" applyNumberFormat="1" applyFont="1" applyFill="1" applyBorder="1" applyAlignment="1">
      <alignment shrinkToFit="1"/>
    </xf>
    <xf numFmtId="0" fontId="33" fillId="2" borderId="1" xfId="17" applyNumberFormat="1" applyFont="1" applyFill="1" applyBorder="1" applyAlignment="1">
      <alignment horizontal="center" shrinkToFit="1"/>
    </xf>
    <xf numFmtId="180" fontId="33" fillId="2" borderId="1" xfId="17" applyNumberFormat="1" applyFont="1" applyFill="1" applyBorder="1" applyAlignment="1">
      <alignment shrinkToFit="1"/>
    </xf>
    <xf numFmtId="0" fontId="17" fillId="0" borderId="0" xfId="0" applyFont="1" applyAlignment="1">
      <alignment/>
    </xf>
    <xf numFmtId="0" fontId="28" fillId="0" borderId="0" xfId="0" applyFont="1" applyAlignment="1">
      <alignment/>
    </xf>
    <xf numFmtId="180" fontId="4" fillId="3" borderId="1" xfId="17" applyNumberFormat="1" applyFont="1" applyFill="1" applyBorder="1" applyAlignment="1">
      <alignment shrinkToFit="1"/>
    </xf>
    <xf numFmtId="0" fontId="4" fillId="4" borderId="1" xfId="0" applyNumberFormat="1" applyFont="1" applyFill="1" applyBorder="1" applyAlignment="1">
      <alignment horizontal="center" shrinkToFit="1"/>
    </xf>
    <xf numFmtId="180" fontId="4" fillId="4" borderId="1" xfId="17" applyNumberFormat="1" applyFont="1" applyFill="1" applyBorder="1" applyAlignment="1">
      <alignment shrinkToFit="1"/>
    </xf>
    <xf numFmtId="0" fontId="35" fillId="0" borderId="0" xfId="0" applyFont="1" applyAlignment="1">
      <alignment/>
    </xf>
    <xf numFmtId="0" fontId="33" fillId="4" borderId="1" xfId="0" applyNumberFormat="1" applyFont="1" applyFill="1" applyBorder="1" applyAlignment="1">
      <alignment horizontal="center" shrinkToFit="1"/>
    </xf>
    <xf numFmtId="0" fontId="33" fillId="4" borderId="1" xfId="17" applyNumberFormat="1" applyFont="1" applyFill="1" applyBorder="1" applyAlignment="1">
      <alignment horizontal="center" shrinkToFit="1"/>
    </xf>
    <xf numFmtId="180" fontId="33" fillId="4" borderId="1" xfId="17" applyNumberFormat="1" applyFont="1" applyFill="1" applyBorder="1" applyAlignment="1">
      <alignment shrinkToFit="1"/>
    </xf>
    <xf numFmtId="0" fontId="4" fillId="2" borderId="7" xfId="17" applyNumberFormat="1" applyFont="1" applyFill="1" applyBorder="1" applyAlignment="1">
      <alignment horizontal="center" shrinkToFit="1"/>
    </xf>
    <xf numFmtId="180" fontId="4" fillId="2" borderId="8" xfId="17" applyNumberFormat="1" applyFont="1" applyFill="1" applyBorder="1" applyAlignment="1">
      <alignment shrinkToFit="1"/>
    </xf>
    <xf numFmtId="176" fontId="4" fillId="2" borderId="8" xfId="17" applyNumberFormat="1" applyFont="1" applyFill="1" applyBorder="1" applyAlignment="1">
      <alignment horizontal="right"/>
    </xf>
    <xf numFmtId="180" fontId="4" fillId="2" borderId="9" xfId="17" applyNumberFormat="1" applyFont="1" applyFill="1" applyBorder="1" applyAlignment="1">
      <alignment horizontal="left" shrinkToFit="1"/>
    </xf>
    <xf numFmtId="0" fontId="4" fillId="2" borderId="10" xfId="17" applyNumberFormat="1" applyFont="1" applyFill="1" applyBorder="1" applyAlignment="1">
      <alignment horizontal="center" shrinkToFit="1"/>
    </xf>
    <xf numFmtId="180" fontId="4" fillId="2" borderId="11" xfId="17" applyNumberFormat="1" applyFont="1" applyFill="1" applyBorder="1" applyAlignment="1">
      <alignment shrinkToFit="1"/>
    </xf>
    <xf numFmtId="176" fontId="4" fillId="2" borderId="11" xfId="17" applyNumberFormat="1" applyFont="1" applyFill="1" applyBorder="1" applyAlignment="1">
      <alignment horizontal="right"/>
    </xf>
    <xf numFmtId="180" fontId="4" fillId="2" borderId="12" xfId="17" applyNumberFormat="1" applyFont="1" applyFill="1" applyBorder="1" applyAlignment="1">
      <alignment horizontal="left" shrinkToFit="1"/>
    </xf>
    <xf numFmtId="0" fontId="4" fillId="3" borderId="7" xfId="0" applyNumberFormat="1" applyFont="1" applyFill="1" applyBorder="1" applyAlignment="1">
      <alignment horizontal="center" shrinkToFit="1"/>
    </xf>
    <xf numFmtId="180" fontId="4" fillId="3" borderId="8" xfId="17" applyNumberFormat="1" applyFont="1" applyFill="1" applyBorder="1" applyAlignment="1">
      <alignment shrinkToFit="1"/>
    </xf>
    <xf numFmtId="38" fontId="4" fillId="3" borderId="9" xfId="0" applyNumberFormat="1" applyFont="1" applyFill="1" applyBorder="1" applyAlignment="1">
      <alignment horizontal="center" shrinkToFit="1"/>
    </xf>
    <xf numFmtId="0" fontId="4" fillId="5" borderId="13" xfId="0" applyNumberFormat="1" applyFont="1" applyFill="1" applyBorder="1" applyAlignment="1">
      <alignment horizontal="center" shrinkToFit="1"/>
    </xf>
    <xf numFmtId="0" fontId="4" fillId="5" borderId="14" xfId="17" applyNumberFormat="1" applyFont="1" applyFill="1" applyBorder="1" applyAlignment="1">
      <alignment horizontal="center" shrinkToFit="1"/>
    </xf>
    <xf numFmtId="0" fontId="4" fillId="5" borderId="14" xfId="0" applyNumberFormat="1" applyFont="1" applyFill="1" applyBorder="1" applyAlignment="1">
      <alignment horizontal="center" shrinkToFit="1"/>
    </xf>
    <xf numFmtId="38" fontId="4" fillId="5" borderId="15" xfId="0" applyNumberFormat="1" applyFont="1" applyFill="1" applyBorder="1" applyAlignment="1">
      <alignment horizontal="center" shrinkToFit="1"/>
    </xf>
    <xf numFmtId="0" fontId="4" fillId="4" borderId="13" xfId="0" applyNumberFormat="1" applyFont="1" applyFill="1" applyBorder="1" applyAlignment="1">
      <alignment horizontal="center" shrinkToFit="1"/>
    </xf>
    <xf numFmtId="0" fontId="4" fillId="4" borderId="14" xfId="17" applyNumberFormat="1" applyFont="1" applyFill="1" applyBorder="1" applyAlignment="1">
      <alignment horizontal="center" shrinkToFit="1"/>
    </xf>
    <xf numFmtId="0" fontId="4" fillId="4" borderId="14" xfId="0" applyNumberFormat="1" applyFont="1" applyFill="1" applyBorder="1" applyAlignment="1">
      <alignment horizontal="center" shrinkToFit="1"/>
    </xf>
    <xf numFmtId="38" fontId="4" fillId="4" borderId="15" xfId="0" applyNumberFormat="1" applyFont="1" applyFill="1" applyBorder="1" applyAlignment="1">
      <alignment horizontal="center" shrinkToFit="1"/>
    </xf>
    <xf numFmtId="0" fontId="4" fillId="6" borderId="7" xfId="0" applyNumberFormat="1" applyFont="1" applyFill="1" applyBorder="1" applyAlignment="1">
      <alignment horizontal="center" shrinkToFit="1"/>
    </xf>
    <xf numFmtId="180" fontId="4" fillId="6" borderId="8" xfId="17" applyNumberFormat="1" applyFont="1" applyFill="1" applyBorder="1" applyAlignment="1">
      <alignment shrinkToFit="1"/>
    </xf>
    <xf numFmtId="38" fontId="4" fillId="6" borderId="9" xfId="0" applyNumberFormat="1" applyFont="1" applyFill="1" applyBorder="1" applyAlignment="1">
      <alignment horizontal="center" shrinkToFit="1"/>
    </xf>
    <xf numFmtId="176" fontId="4" fillId="6" borderId="8" xfId="17" applyNumberFormat="1" applyFont="1" applyFill="1" applyBorder="1" applyAlignment="1">
      <alignment horizontal="right"/>
    </xf>
    <xf numFmtId="176" fontId="4" fillId="3" borderId="8" xfId="17" applyNumberFormat="1" applyFont="1" applyFill="1" applyBorder="1" applyAlignment="1">
      <alignment horizontal="right"/>
    </xf>
    <xf numFmtId="0" fontId="37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58" fontId="0" fillId="0" borderId="0" xfId="0" applyNumberFormat="1" applyAlignment="1">
      <alignment horizontal="distributed"/>
    </xf>
    <xf numFmtId="0" fontId="0" fillId="0" borderId="0" xfId="0" applyAlignment="1">
      <alignment horizontal="distributed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4" fillId="3" borderId="1" xfId="17" applyNumberFormat="1" applyFont="1" applyFill="1" applyBorder="1" applyAlignment="1">
      <alignment horizontal="center" shrinkToFit="1"/>
    </xf>
    <xf numFmtId="0" fontId="4" fillId="0" borderId="0" xfId="17" applyNumberFormat="1" applyFont="1" applyFill="1" applyBorder="1" applyAlignment="1">
      <alignment horizontal="center"/>
    </xf>
    <xf numFmtId="0" fontId="4" fillId="0" borderId="2" xfId="17" applyNumberFormat="1" applyFont="1" applyFill="1" applyBorder="1" applyAlignment="1">
      <alignment horizontal="center"/>
    </xf>
    <xf numFmtId="49" fontId="4" fillId="3" borderId="16" xfId="17" applyNumberFormat="1" applyFont="1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0" fontId="29" fillId="0" borderId="0" xfId="21" applyFont="1" applyBorder="1" applyAlignment="1">
      <alignment shrinkToFit="1"/>
      <protection/>
    </xf>
    <xf numFmtId="0" fontId="28" fillId="0" borderId="0" xfId="21" applyFont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3" fillId="0" borderId="0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外国貿易速報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函館港における貿易額推移</a:t>
            </a:r>
          </a:p>
        </c:rich>
      </c:tx>
      <c:layout>
        <c:manualLayout>
          <c:xMode val="factor"/>
          <c:yMode val="factor"/>
          <c:x val="0.01375"/>
          <c:y val="-0.022"/>
        </c:manualLayout>
      </c:layout>
      <c:spPr>
        <a:solidFill>
          <a:srgbClr val="C0C0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6275"/>
          <c:w val="0.96725"/>
          <c:h val="0.9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'P1'!$B$14</c:f>
              <c:strCache>
                <c:ptCount val="1"/>
                <c:pt idx="0">
                  <c:v>輸出額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B2C5FF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'P1'!$A$15:$A$25</c:f>
              <c:strCache/>
            </c:strRef>
          </c:cat>
          <c:val>
            <c:numRef>
              <c:f>'P1'!$B$15:$B$25</c:f>
              <c:numCache/>
            </c:numRef>
          </c:val>
        </c:ser>
        <c:ser>
          <c:idx val="0"/>
          <c:order val="1"/>
          <c:tx>
            <c:strRef>
              <c:f>'P1'!$D$14</c:f>
              <c:strCache>
                <c:ptCount val="1"/>
                <c:pt idx="0">
                  <c:v>輸入額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AEFF"/>
                </a:gs>
                <a:gs pos="100000">
                  <a:srgbClr val="FF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'P1'!$A$15:$A$25</c:f>
              <c:strCache/>
            </c:strRef>
          </c:cat>
          <c:val>
            <c:numRef>
              <c:f>'P1'!$D$15:$D$25</c:f>
              <c:numCache/>
            </c:numRef>
          </c:val>
        </c:ser>
        <c:axId val="948787"/>
        <c:axId val="8539084"/>
      </c:barChart>
      <c:lineChart>
        <c:grouping val="standard"/>
        <c:varyColors val="0"/>
        <c:ser>
          <c:idx val="2"/>
          <c:order val="2"/>
          <c:tx>
            <c:strRef>
              <c:f>'P1'!$F$14</c:f>
              <c:strCache>
                <c:ptCount val="1"/>
                <c:pt idx="0">
                  <c:v>総額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33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'P1'!$A$15:$A$25</c:f>
              <c:strCache/>
            </c:strRef>
          </c:cat>
          <c:val>
            <c:numRef>
              <c:f>'P1'!$F$15:$F$25</c:f>
              <c:numCache/>
            </c:numRef>
          </c:val>
          <c:smooth val="0"/>
        </c:ser>
        <c:axId val="9742893"/>
        <c:axId val="20577174"/>
      </c:lineChart>
      <c:catAx>
        <c:axId val="948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39084"/>
        <c:crosses val="autoZero"/>
        <c:auto val="0"/>
        <c:lblOffset val="100"/>
        <c:noMultiLvlLbl val="0"/>
      </c:catAx>
      <c:valAx>
        <c:axId val="8539084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48787"/>
        <c:crossesAt val="1"/>
        <c:crossBetween val="between"/>
        <c:dispUnits/>
        <c:majorUnit val="100"/>
      </c:valAx>
      <c:catAx>
        <c:axId val="9742893"/>
        <c:scaling>
          <c:orientation val="minMax"/>
        </c:scaling>
        <c:axPos val="b"/>
        <c:delete val="1"/>
        <c:majorTickMark val="in"/>
        <c:minorTickMark val="none"/>
        <c:tickLblPos val="nextTo"/>
        <c:crossAx val="20577174"/>
        <c:crosses val="autoZero"/>
        <c:auto val="0"/>
        <c:lblOffset val="100"/>
        <c:noMultiLvlLbl val="0"/>
      </c:catAx>
      <c:valAx>
        <c:axId val="20577174"/>
        <c:scaling>
          <c:orientation val="minMax"/>
        </c:scaling>
        <c:axPos val="l"/>
        <c:delete val="1"/>
        <c:majorTickMark val="in"/>
        <c:minorTickMark val="none"/>
        <c:tickLblPos val="nextTo"/>
        <c:crossAx val="9742893"/>
        <c:crosses val="max"/>
        <c:crossBetween val="between"/>
        <c:dispUnits/>
      </c:valAx>
      <c:spPr>
        <a:gradFill rotWithShape="1">
          <a:gsLst>
            <a:gs pos="0">
              <a:srgbClr val="C0C0FF"/>
            </a:gs>
            <a:gs pos="50000">
              <a:srgbClr val="EFEFFF"/>
            </a:gs>
            <a:gs pos="100000">
              <a:srgbClr val="C0C0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5"/>
          <c:y val="0.1075"/>
          <c:w val="0.095"/>
          <c:h val="0.16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函館港における輸出品目別構成</a:t>
            </a:r>
          </a:p>
        </c:rich>
      </c:tx>
      <c:layout>
        <c:manualLayout>
          <c:xMode val="factor"/>
          <c:yMode val="factor"/>
          <c:x val="0.02025"/>
          <c:y val="-0.014"/>
        </c:manualLayout>
      </c:layout>
      <c:spPr>
        <a:solidFill>
          <a:srgbClr val="C0C0FF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25"/>
          <c:y val="0.34475"/>
          <c:w val="0.85075"/>
          <c:h val="0.4685"/>
        </c:manualLayout>
      </c:layout>
      <c:pie3D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/>
              </a:ln>
            </c:spPr>
          </c:dPt>
          <c:dPt>
            <c:idx val="1"/>
            <c:spPr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魚介類・
同調製品
674
3.2%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'P1'!$B$44:$B$48</c:f>
              <c:strCache/>
            </c:strRef>
          </c:cat>
          <c:val>
            <c:numRef>
              <c:f>'P1'!$C$44:$C$48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函館港における輸入品目別構成</a:t>
            </a:r>
          </a:p>
        </c:rich>
      </c:tx>
      <c:layout>
        <c:manualLayout>
          <c:xMode val="factor"/>
          <c:yMode val="factor"/>
          <c:x val="0.063"/>
          <c:y val="-0.0195"/>
        </c:manualLayout>
      </c:layout>
      <c:spPr>
        <a:solidFill>
          <a:srgbClr val="FF808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25"/>
          <c:y val="0.133"/>
          <c:w val="0.881"/>
          <c:h val="0.836"/>
        </c:manualLayout>
      </c:layout>
      <c:pie3D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3175">
                <a:solidFill/>
              </a:ln>
            </c:spPr>
          </c:dPt>
          <c:dPt>
            <c:idx val="4"/>
            <c:spPr>
              <a:ln w="3175">
                <a:solidFill/>
              </a:ln>
            </c:spPr>
          </c:dPt>
          <c:dPt>
            <c:idx val="6"/>
            <c:spPr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魚介類・
同調製品
7,072
26.7%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動物性
油脂
416
1.6%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'P2'!$C$11:$C$17</c:f>
              <c:strCache/>
            </c:strRef>
          </c:cat>
          <c:val>
            <c:numRef>
              <c:f>'P2'!$D$11:$D$17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函館港における魚介類・同調製品の輸入品目構成</a:t>
            </a:r>
          </a:p>
        </c:rich>
      </c:tx>
      <c:layout>
        <c:manualLayout>
          <c:xMode val="factor"/>
          <c:yMode val="factor"/>
          <c:x val="0.06775"/>
          <c:y val="-0.01925"/>
        </c:manualLayout>
      </c:layout>
      <c:spPr>
        <a:solidFill>
          <a:srgbClr val="FF8080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5"/>
          <c:y val="0.305"/>
          <c:w val="0.77525"/>
          <c:h val="0.43325"/>
        </c:manualLayout>
      </c:layout>
      <c:pie3D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3175">
                <a:solidFill/>
              </a:ln>
            </c:spPr>
          </c:dPt>
          <c:dPt>
            <c:idx val="3"/>
            <c:spPr>
              <a:ln w="3175">
                <a:solidFill/>
              </a:ln>
            </c:spPr>
          </c:dPt>
          <c:dPt>
            <c:idx val="4"/>
            <c:spPr>
              <a:ln w="3175">
                <a:solidFill/>
              </a:ln>
            </c:spPr>
          </c:dPt>
          <c:dPt>
            <c:idx val="6"/>
            <c:spPr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魚介類の
調製品
2,453
34.7%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'P2'!$H$53:$H$59</c:f>
              <c:strCache/>
            </c:strRef>
          </c:cat>
          <c:val>
            <c:numRef>
              <c:f>'P2'!$I$53:$I$59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輸出貿易主要相手国</a:t>
            </a:r>
          </a:p>
        </c:rich>
      </c:tx>
      <c:layout/>
      <c:spPr>
        <a:solidFill>
          <a:srgbClr val="C0C0FF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75"/>
          <c:y val="0.3085"/>
          <c:w val="0.86325"/>
          <c:h val="0.42025"/>
        </c:manualLayout>
      </c:layout>
      <c:pie3DChart>
        <c:varyColors val="1"/>
        <c:ser>
          <c:idx val="1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'P3'!$B$8:$B$13</c:f>
              <c:strCache/>
            </c:strRef>
          </c:cat>
          <c:val>
            <c:numRef>
              <c:f>'P3'!$C$8:$C$13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輸入貿易主要相手国</a:t>
            </a:r>
          </a:p>
        </c:rich>
      </c:tx>
      <c:layout/>
      <c:spPr>
        <a:solidFill>
          <a:srgbClr val="FF8080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75"/>
          <c:y val="0.31525"/>
          <c:w val="0.871"/>
          <c:h val="0.4005"/>
        </c:manualLayout>
      </c:layout>
      <c:pie3DChart>
        <c:varyColors val="1"/>
        <c:ser>
          <c:idx val="1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オースト
ラリア
11,254
42.4%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アメリカ
合衆国
2,342
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'P3'!$B$29:$B$34</c:f>
              <c:strCache/>
            </c:strRef>
          </c:cat>
          <c:val>
            <c:numRef>
              <c:f>'P3'!$C$29:$C$34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魚介類・同調製品輸入貿易主要相手国</a:t>
            </a:r>
          </a:p>
        </c:rich>
      </c:tx>
      <c:layout>
        <c:manualLayout>
          <c:xMode val="factor"/>
          <c:yMode val="factor"/>
          <c:x val="0.00875"/>
          <c:y val="-0.00475"/>
        </c:manualLayout>
      </c:layout>
      <c:spPr>
        <a:solidFill>
          <a:srgbClr val="FF8080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595"/>
          <c:w val="0.87525"/>
          <c:h val="0.40675"/>
        </c:manualLayout>
      </c:layout>
      <c:pie3DChart>
        <c:varyColors val="1"/>
        <c:ser>
          <c:idx val="1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アルゼ
ンチン
232
3.3%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'P3'!$B$49:$B$54</c:f>
              <c:strCache/>
            </c:strRef>
          </c:cat>
          <c:val>
            <c:numRef>
              <c:f>'P3'!$C$49:$C$54</c:f>
              <c:numCache/>
            </c:numRef>
          </c:val>
        </c:ser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0.838</cdr:y>
    </cdr:from>
    <cdr:to>
      <cdr:x>0.2425</cdr:x>
      <cdr:y>0.9985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333625"/>
          <a:ext cx="933450" cy="447675"/>
        </a:xfrm>
        <a:prstGeom prst="rect">
          <a:avLst/>
        </a:prstGeom>
        <a:solidFill>
          <a:srgbClr val="8080FF">
            <a:alpha val="50000"/>
          </a:srgbClr>
        </a:solidFill>
        <a:ln w="38100" cmpd="dbl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・品目名
・価格（百万円）
・構成比</a:t>
          </a:r>
        </a:p>
      </cdr:txBody>
    </cdr:sp>
  </cdr:relSizeAnchor>
  <cdr:relSizeAnchor xmlns:cdr="http://schemas.openxmlformats.org/drawingml/2006/chartDrawing">
    <cdr:from>
      <cdr:x>0.78775</cdr:x>
      <cdr:y>0.8275</cdr:y>
    </cdr:from>
    <cdr:to>
      <cdr:x>0.97725</cdr:x>
      <cdr:y>1</cdr:y>
    </cdr:to>
    <cdr:sp>
      <cdr:nvSpPr>
        <cdr:cNvPr id="2" name="TextBox 9"/>
        <cdr:cNvSpPr txBox="1">
          <a:spLocks noChangeArrowheads="1"/>
        </cdr:cNvSpPr>
      </cdr:nvSpPr>
      <cdr:spPr>
        <a:xfrm>
          <a:off x="3028950" y="2305050"/>
          <a:ext cx="733425" cy="485775"/>
        </a:xfrm>
        <a:prstGeom prst="rect">
          <a:avLst/>
        </a:prstGeom>
        <a:solidFill>
          <a:srgbClr val="C0C0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ＭＳ Ｐゴシック"/>
              <a:ea typeface="ＭＳ Ｐゴシック"/>
              <a:cs typeface="ＭＳ Ｐゴシック"/>
            </a:rPr>
            <a:t>輸出額
２０７億
９６百万円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123825</xdr:rowOff>
    </xdr:from>
    <xdr:to>
      <xdr:col>9</xdr:col>
      <xdr:colOff>314325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90550" y="885825"/>
          <a:ext cx="5934075" cy="676275"/>
        </a:xfrm>
        <a:prstGeom prst="bevel">
          <a:avLst>
            <a:gd name="adj" fmla="val -45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 
  </a:t>
          </a:r>
        </a:p>
      </xdr:txBody>
    </xdr:sp>
    <xdr:clientData/>
  </xdr:twoCellAnchor>
  <xdr:oneCellAnchor>
    <xdr:from>
      <xdr:col>2</xdr:col>
      <xdr:colOff>114300</xdr:colOff>
      <xdr:row>4</xdr:row>
      <xdr:rowOff>142875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609725" y="107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752475</xdr:colOff>
      <xdr:row>4</xdr:row>
      <xdr:rowOff>66675</xdr:rowOff>
    </xdr:from>
    <xdr:to>
      <xdr:col>9</xdr:col>
      <xdr:colOff>171450</xdr:colOff>
      <xdr:row>6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52475" y="1000125"/>
          <a:ext cx="56292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ＭＳ Ｐゴシック"/>
              <a:ea typeface="ＭＳ Ｐゴシック"/>
              <a:cs typeface="ＭＳ Ｐゴシック"/>
            </a:rPr>
            <a:t>＊ 輸出は船舶、一般機械の増加により４年連続で増加した。（過去第９位）
＊ 輸入は船舶、石炭の増加により２年振りに増加した。（過去第３位）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47625</xdr:colOff>
      <xdr:row>25</xdr:row>
      <xdr:rowOff>19050</xdr:rowOff>
    </xdr:to>
    <xdr:graphicFrame>
      <xdr:nvGraphicFramePr>
        <xdr:cNvPr id="4" name="Chart 33"/>
        <xdr:cNvGraphicFramePr/>
      </xdr:nvGraphicFramePr>
      <xdr:xfrm>
        <a:off x="0" y="2495550"/>
        <a:ext cx="76009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76200</xdr:rowOff>
    </xdr:from>
    <xdr:to>
      <xdr:col>5</xdr:col>
      <xdr:colOff>371475</xdr:colOff>
      <xdr:row>57</xdr:row>
      <xdr:rowOff>123825</xdr:rowOff>
    </xdr:to>
    <xdr:graphicFrame>
      <xdr:nvGraphicFramePr>
        <xdr:cNvPr id="5" name="Chart 39"/>
        <xdr:cNvGraphicFramePr/>
      </xdr:nvGraphicFramePr>
      <xdr:xfrm>
        <a:off x="47625" y="7962900"/>
        <a:ext cx="38481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514350</xdr:colOff>
      <xdr:row>3</xdr:row>
      <xdr:rowOff>133350</xdr:rowOff>
    </xdr:from>
    <xdr:to>
      <xdr:col>10</xdr:col>
      <xdr:colOff>419100</xdr:colOff>
      <xdr:row>7</xdr:row>
      <xdr:rowOff>161925</xdr:rowOff>
    </xdr:to>
    <xdr:pic>
      <xdr:nvPicPr>
        <xdr:cNvPr id="6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89535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0.73675</cdr:x>
      <cdr:y>0.8</cdr:y>
    </cdr:from>
    <cdr:to>
      <cdr:x>0.97875</cdr:x>
      <cdr:y>0.93875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2809875"/>
          <a:ext cx="885825" cy="485775"/>
        </a:xfrm>
        <a:prstGeom prst="rect">
          <a:avLst/>
        </a:prstGeom>
        <a:solidFill>
          <a:srgbClr val="FF808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ＭＳ Ｐゴシック"/>
              <a:ea typeface="ＭＳ Ｐゴシック"/>
              <a:cs typeface="ＭＳ Ｐゴシック"/>
            </a:rPr>
            <a:t>輸入額
２６５億
６０百万円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0.76275</cdr:y>
    </cdr:from>
    <cdr:to>
      <cdr:x>0.28975</cdr:x>
      <cdr:y>0.90825</cdr:y>
    </cdr:to>
    <cdr:sp>
      <cdr:nvSpPr>
        <cdr:cNvPr id="1" name="TextBox 2"/>
        <cdr:cNvSpPr txBox="1">
          <a:spLocks noChangeArrowheads="1"/>
        </cdr:cNvSpPr>
      </cdr:nvSpPr>
      <cdr:spPr>
        <a:xfrm>
          <a:off x="228600" y="2343150"/>
          <a:ext cx="933450" cy="447675"/>
        </a:xfrm>
        <a:prstGeom prst="rect">
          <a:avLst/>
        </a:prstGeom>
        <a:solidFill>
          <a:srgbClr val="FF8080">
            <a:alpha val="50000"/>
          </a:srgbClr>
        </a:solidFill>
        <a:ln w="38100" cmpd="dbl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・品目名
・価格（百万円）
・構成比</a:t>
          </a:r>
        </a:p>
      </cdr:txBody>
    </cdr:sp>
  </cdr:relSizeAnchor>
  <cdr:relSizeAnchor xmlns:cdr="http://schemas.openxmlformats.org/drawingml/2006/chartDrawing">
    <cdr:from>
      <cdr:x>0.744</cdr:x>
      <cdr:y>0.729</cdr:y>
    </cdr:from>
    <cdr:to>
      <cdr:x>0.98325</cdr:x>
      <cdr:y>0.9695</cdr:y>
    </cdr:to>
    <cdr:sp>
      <cdr:nvSpPr>
        <cdr:cNvPr id="2" name="TextBox 3"/>
        <cdr:cNvSpPr txBox="1">
          <a:spLocks noChangeArrowheads="1"/>
        </cdr:cNvSpPr>
      </cdr:nvSpPr>
      <cdr:spPr>
        <a:xfrm>
          <a:off x="2990850" y="2238375"/>
          <a:ext cx="962025" cy="742950"/>
        </a:xfrm>
        <a:prstGeom prst="rect">
          <a:avLst/>
        </a:prstGeom>
        <a:solidFill>
          <a:srgbClr val="FF808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1" u="none" baseline="0">
              <a:latin typeface="ＭＳ Ｐゴシック"/>
              <a:ea typeface="ＭＳ Ｐゴシック"/>
              <a:cs typeface="ＭＳ Ｐゴシック"/>
            </a:rPr>
            <a:t>魚介類・
同調製品
７0億
７２百万円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238125</xdr:colOff>
      <xdr:row>23</xdr:row>
      <xdr:rowOff>85725</xdr:rowOff>
    </xdr:to>
    <xdr:graphicFrame>
      <xdr:nvGraphicFramePr>
        <xdr:cNvPr id="1" name="Chart 16"/>
        <xdr:cNvGraphicFramePr/>
      </xdr:nvGraphicFramePr>
      <xdr:xfrm>
        <a:off x="0" y="523875"/>
        <a:ext cx="36671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47</xdr:row>
      <xdr:rowOff>47625</xdr:rowOff>
    </xdr:from>
    <xdr:to>
      <xdr:col>11</xdr:col>
      <xdr:colOff>104775</xdr:colOff>
      <xdr:row>65</xdr:row>
      <xdr:rowOff>0</xdr:rowOff>
    </xdr:to>
    <xdr:graphicFrame>
      <xdr:nvGraphicFramePr>
        <xdr:cNvPr id="2" name="Chart 23"/>
        <xdr:cNvGraphicFramePr/>
      </xdr:nvGraphicFramePr>
      <xdr:xfrm>
        <a:off x="3476625" y="8115300"/>
        <a:ext cx="40290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419100</xdr:colOff>
      <xdr:row>19</xdr:row>
      <xdr:rowOff>133350</xdr:rowOff>
    </xdr:from>
    <xdr:ext cx="914400" cy="438150"/>
    <xdr:sp>
      <xdr:nvSpPr>
        <xdr:cNvPr id="3" name="TextBox 24"/>
        <xdr:cNvSpPr txBox="1">
          <a:spLocks noChangeArrowheads="1"/>
        </xdr:cNvSpPr>
      </xdr:nvSpPr>
      <xdr:spPr>
        <a:xfrm>
          <a:off x="419100" y="3400425"/>
          <a:ext cx="914400" cy="438150"/>
        </a:xfrm>
        <a:prstGeom prst="rect">
          <a:avLst/>
        </a:prstGeom>
        <a:solidFill>
          <a:srgbClr val="FF8080">
            <a:alpha val="50000"/>
          </a:srgbClr>
        </a:solidFill>
        <a:ln w="38100" cmpd="dbl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・品目名
・価格（百万円）
・構成比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0.8235</cdr:y>
    </cdr:from>
    <cdr:to>
      <cdr:x>0.36475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2333625"/>
          <a:ext cx="933450" cy="466725"/>
        </a:xfrm>
        <a:prstGeom prst="rect">
          <a:avLst/>
        </a:prstGeom>
        <a:solidFill>
          <a:srgbClr val="8080FF">
            <a:alpha val="50000"/>
          </a:srgbClr>
        </a:solidFill>
        <a:ln w="38100" cmpd="dbl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・国　名
・価格（百万円）
・構成比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0.8345</cdr:y>
    </cdr:from>
    <cdr:to>
      <cdr:x>0.3785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2457450"/>
          <a:ext cx="942975" cy="457200"/>
        </a:xfrm>
        <a:prstGeom prst="rect">
          <a:avLst/>
        </a:prstGeom>
        <a:solidFill>
          <a:srgbClr val="FF8080">
            <a:alpha val="50000"/>
          </a:srgbClr>
        </a:solidFill>
        <a:ln w="38100" cmpd="dbl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・国　名
・価格（百万円）
・構成比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0.844</cdr:y>
    </cdr:from>
    <cdr:to>
      <cdr:x>0.3725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2505075"/>
          <a:ext cx="942975" cy="466725"/>
        </a:xfrm>
        <a:prstGeom prst="rect">
          <a:avLst/>
        </a:prstGeom>
        <a:solidFill>
          <a:srgbClr val="FF8080">
            <a:alpha val="50000"/>
          </a:srgbClr>
        </a:solidFill>
        <a:ln w="38100" cmpd="dbl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・国　名
・価格（百万円）
・構成比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4</xdr:col>
      <xdr:colOff>609600</xdr:colOff>
      <xdr:row>21</xdr:row>
      <xdr:rowOff>28575</xdr:rowOff>
    </xdr:to>
    <xdr:graphicFrame>
      <xdr:nvGraphicFramePr>
        <xdr:cNvPr id="1" name="Chart 7"/>
        <xdr:cNvGraphicFramePr/>
      </xdr:nvGraphicFramePr>
      <xdr:xfrm>
        <a:off x="19050" y="685800"/>
        <a:ext cx="33623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571500</xdr:colOff>
      <xdr:row>40</xdr:row>
      <xdr:rowOff>161925</xdr:rowOff>
    </xdr:to>
    <xdr:graphicFrame>
      <xdr:nvGraphicFramePr>
        <xdr:cNvPr id="2" name="Chart 9"/>
        <xdr:cNvGraphicFramePr/>
      </xdr:nvGraphicFramePr>
      <xdr:xfrm>
        <a:off x="0" y="4010025"/>
        <a:ext cx="33432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19050</xdr:rowOff>
    </xdr:from>
    <xdr:to>
      <xdr:col>4</xdr:col>
      <xdr:colOff>600075</xdr:colOff>
      <xdr:row>61</xdr:row>
      <xdr:rowOff>0</xdr:rowOff>
    </xdr:to>
    <xdr:graphicFrame>
      <xdr:nvGraphicFramePr>
        <xdr:cNvPr id="3" name="Chart 10"/>
        <xdr:cNvGraphicFramePr/>
      </xdr:nvGraphicFramePr>
      <xdr:xfrm>
        <a:off x="0" y="7505700"/>
        <a:ext cx="33718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showGridLines="0" tabSelected="1" workbookViewId="0" topLeftCell="A1">
      <selection activeCell="M24" sqref="M24"/>
    </sheetView>
  </sheetViews>
  <sheetFormatPr defaultColWidth="9.00390625" defaultRowHeight="13.5"/>
  <cols>
    <col min="1" max="1" width="10.625" style="0" customWidth="1"/>
    <col min="5" max="5" width="8.625" style="0" customWidth="1"/>
    <col min="6" max="6" width="6.625" style="0" customWidth="1"/>
    <col min="7" max="7" width="10.625" style="0" customWidth="1"/>
    <col min="11" max="11" width="8.625" style="1" customWidth="1"/>
    <col min="12" max="12" width="8.375" style="14" customWidth="1"/>
    <col min="13" max="13" width="8.375" style="48" customWidth="1"/>
    <col min="14" max="14" width="9.00390625" style="48" customWidth="1"/>
    <col min="15" max="15" width="10.25390625" style="48" bestFit="1" customWidth="1"/>
    <col min="16" max="19" width="9.00390625" style="48" customWidth="1"/>
  </cols>
  <sheetData>
    <row r="1" spans="3:8" ht="28.5" customHeight="1">
      <c r="C1" s="132" t="s">
        <v>178</v>
      </c>
      <c r="D1" s="132"/>
      <c r="E1" s="132"/>
      <c r="F1" s="132"/>
      <c r="G1" s="132"/>
      <c r="H1" s="132"/>
    </row>
    <row r="2" spans="8:12" ht="15.75" customHeight="1">
      <c r="H2" s="2"/>
      <c r="J2" s="130">
        <v>39524</v>
      </c>
      <c r="K2" s="130"/>
      <c r="L2" s="15"/>
    </row>
    <row r="3" spans="8:12" ht="15.75" customHeight="1">
      <c r="H3" s="3"/>
      <c r="J3" s="131" t="s">
        <v>0</v>
      </c>
      <c r="K3" s="131"/>
      <c r="L3" s="16"/>
    </row>
    <row r="4" spans="8:12" ht="13.5">
      <c r="H4" s="3"/>
      <c r="I4" s="4"/>
      <c r="J4" s="4"/>
      <c r="K4" s="5"/>
      <c r="L4" s="16"/>
    </row>
    <row r="5" ht="13.5"/>
    <row r="6" ht="13.5"/>
    <row r="7" ht="13.5"/>
    <row r="8" ht="14.25">
      <c r="O8" s="49"/>
    </row>
    <row r="9" ht="13.5">
      <c r="O9" s="49"/>
    </row>
    <row r="10" spans="1:15" ht="14.25">
      <c r="A10" t="s">
        <v>56</v>
      </c>
      <c r="O10" s="49"/>
    </row>
    <row r="11" spans="3:19" ht="13.5">
      <c r="C11" s="21" t="s">
        <v>16</v>
      </c>
      <c r="E11" s="133" t="s">
        <v>66</v>
      </c>
      <c r="F11" s="133"/>
      <c r="G11" t="s">
        <v>67</v>
      </c>
      <c r="M11" s="50"/>
      <c r="N11" s="50"/>
      <c r="O11" s="51"/>
      <c r="P11" s="50"/>
      <c r="Q11" s="50"/>
      <c r="R11" s="50"/>
      <c r="S11" s="50"/>
    </row>
    <row r="12" spans="3:19" ht="13.5">
      <c r="C12" s="21" t="s">
        <v>17</v>
      </c>
      <c r="E12" s="133" t="s">
        <v>176</v>
      </c>
      <c r="F12" s="133"/>
      <c r="G12" t="s">
        <v>177</v>
      </c>
      <c r="K12"/>
      <c r="M12" s="50"/>
      <c r="N12" s="50"/>
      <c r="O12" s="51"/>
      <c r="P12" s="50"/>
      <c r="Q12" s="50"/>
      <c r="R12" s="50"/>
      <c r="S12" s="50"/>
    </row>
    <row r="13" spans="3:19" ht="13.5">
      <c r="C13" s="21" t="s">
        <v>18</v>
      </c>
      <c r="E13" s="133" t="s">
        <v>174</v>
      </c>
      <c r="F13" s="133"/>
      <c r="G13" t="s">
        <v>175</v>
      </c>
      <c r="M13" s="50"/>
      <c r="N13" s="50"/>
      <c r="O13" s="51"/>
      <c r="P13" s="50"/>
      <c r="Q13" s="50"/>
      <c r="R13" s="50"/>
      <c r="S13" s="50"/>
    </row>
    <row r="14" spans="1:7" ht="59.25" customHeight="1">
      <c r="A14" s="52" t="s">
        <v>2</v>
      </c>
      <c r="B14" s="52" t="s">
        <v>59</v>
      </c>
      <c r="C14" s="52" t="s">
        <v>11</v>
      </c>
      <c r="D14" s="52" t="s">
        <v>60</v>
      </c>
      <c r="E14" s="52" t="s">
        <v>11</v>
      </c>
      <c r="F14" s="53" t="s">
        <v>61</v>
      </c>
      <c r="G14" s="52" t="s">
        <v>11</v>
      </c>
    </row>
    <row r="15" spans="1:7" ht="13.5">
      <c r="A15" s="54" t="s">
        <v>13</v>
      </c>
      <c r="B15" s="55">
        <v>130.67386</v>
      </c>
      <c r="C15" s="56">
        <v>1.2316018937852735</v>
      </c>
      <c r="D15" s="55">
        <v>166.24947</v>
      </c>
      <c r="E15" s="56">
        <v>1.0098949092895735</v>
      </c>
      <c r="F15" s="55">
        <v>296.92332999999996</v>
      </c>
      <c r="G15" s="56">
        <v>1.096819294676456</v>
      </c>
    </row>
    <row r="16" spans="1:7" ht="13.5">
      <c r="A16" s="54" t="s">
        <v>12</v>
      </c>
      <c r="B16" s="55">
        <v>109.15074</v>
      </c>
      <c r="C16" s="56">
        <v>0.8352913122792883</v>
      </c>
      <c r="D16" s="55">
        <v>103.92639</v>
      </c>
      <c r="E16" s="56">
        <v>0.6244683553141597</v>
      </c>
      <c r="F16" s="55">
        <v>213.07713</v>
      </c>
      <c r="G16" s="56">
        <v>0.717282767869109</v>
      </c>
    </row>
    <row r="17" spans="1:7" ht="13.5">
      <c r="A17" s="54" t="s">
        <v>4</v>
      </c>
      <c r="B17" s="55">
        <v>71.38548</v>
      </c>
      <c r="C17" s="56">
        <v>0.6540082091976656</v>
      </c>
      <c r="D17" s="55">
        <v>118.88558</v>
      </c>
      <c r="E17" s="56">
        <v>1.1451960956575655</v>
      </c>
      <c r="F17" s="55">
        <v>190.27106</v>
      </c>
      <c r="G17" s="56">
        <v>0.8933746372935908</v>
      </c>
    </row>
    <row r="18" spans="1:7" ht="13.5">
      <c r="A18" s="54" t="s">
        <v>5</v>
      </c>
      <c r="B18" s="55">
        <v>68.96455</v>
      </c>
      <c r="C18" s="56">
        <v>0.9660865206761936</v>
      </c>
      <c r="D18" s="55">
        <v>104.57992</v>
      </c>
      <c r="E18" s="56">
        <v>0.8801795170337339</v>
      </c>
      <c r="F18" s="55">
        <v>173.54447</v>
      </c>
      <c r="G18" s="56">
        <v>0.9124216109962214</v>
      </c>
    </row>
    <row r="19" spans="1:7" ht="13.5">
      <c r="A19" s="54" t="s">
        <v>6</v>
      </c>
      <c r="B19" s="55">
        <v>121.37325</v>
      </c>
      <c r="C19" s="56">
        <v>1.7599368081137337</v>
      </c>
      <c r="D19" s="55">
        <v>155.35988</v>
      </c>
      <c r="E19" s="56">
        <v>1.4855612817450998</v>
      </c>
      <c r="F19" s="55">
        <v>276.73313</v>
      </c>
      <c r="G19" s="56">
        <v>1.5945949185243415</v>
      </c>
    </row>
    <row r="20" spans="1:7" ht="13.5">
      <c r="A20" s="54" t="s">
        <v>1</v>
      </c>
      <c r="B20" s="55">
        <v>107.09655</v>
      </c>
      <c r="C20" s="56">
        <v>0.8823735872607844</v>
      </c>
      <c r="D20" s="55">
        <v>148.18533</v>
      </c>
      <c r="E20" s="56">
        <v>0.954</v>
      </c>
      <c r="F20" s="55">
        <v>255.28188</v>
      </c>
      <c r="G20" s="56">
        <v>0.918817996240638</v>
      </c>
    </row>
    <row r="21" spans="1:7" ht="13.5">
      <c r="A21" s="54" t="s">
        <v>14</v>
      </c>
      <c r="B21" s="55">
        <v>91.27215</v>
      </c>
      <c r="C21" s="57">
        <v>0.8522417388795438</v>
      </c>
      <c r="D21" s="55">
        <v>128.65267</v>
      </c>
      <c r="E21" s="57">
        <v>0.8681876269398597</v>
      </c>
      <c r="F21" s="55">
        <v>219.92482</v>
      </c>
      <c r="G21" s="57">
        <v>0.8614979645245484</v>
      </c>
    </row>
    <row r="22" spans="1:7" ht="13.5">
      <c r="A22" s="54" t="s">
        <v>42</v>
      </c>
      <c r="B22" s="55">
        <v>114.78475</v>
      </c>
      <c r="C22" s="56">
        <v>1.258</v>
      </c>
      <c r="D22" s="55">
        <v>140.64973</v>
      </c>
      <c r="E22" s="56">
        <v>1.093</v>
      </c>
      <c r="F22" s="55">
        <v>255.43448</v>
      </c>
      <c r="G22" s="56">
        <v>1.161</v>
      </c>
    </row>
    <row r="23" spans="1:7" ht="13.5">
      <c r="A23" s="54" t="s">
        <v>43</v>
      </c>
      <c r="B23" s="55">
        <v>130.07707</v>
      </c>
      <c r="C23" s="56">
        <v>1.133</v>
      </c>
      <c r="D23" s="55">
        <v>184.47657</v>
      </c>
      <c r="E23" s="56">
        <v>1.312</v>
      </c>
      <c r="F23" s="55">
        <v>314.55364</v>
      </c>
      <c r="G23" s="56">
        <v>1.231</v>
      </c>
    </row>
    <row r="24" spans="1:7" ht="13.5">
      <c r="A24" s="54" t="s">
        <v>62</v>
      </c>
      <c r="B24" s="55">
        <v>144.5272</v>
      </c>
      <c r="C24" s="56">
        <v>1.111</v>
      </c>
      <c r="D24" s="55">
        <v>152.72583</v>
      </c>
      <c r="E24" s="56">
        <v>0.828</v>
      </c>
      <c r="F24" s="55">
        <v>297.25302999999997</v>
      </c>
      <c r="G24" s="56">
        <v>0.9449994919785382</v>
      </c>
    </row>
    <row r="25" spans="1:7" ht="13.5">
      <c r="A25" s="54" t="s">
        <v>68</v>
      </c>
      <c r="B25" s="55">
        <v>207.96263</v>
      </c>
      <c r="C25" s="56">
        <v>1.439</v>
      </c>
      <c r="D25" s="55">
        <v>265.60413</v>
      </c>
      <c r="E25" s="56">
        <v>1.739</v>
      </c>
      <c r="F25" s="55">
        <v>473.56676</v>
      </c>
      <c r="G25" s="56">
        <v>1.593</v>
      </c>
    </row>
    <row r="26" spans="1:19" ht="14.25">
      <c r="A26" s="25" t="s">
        <v>172</v>
      </c>
      <c r="M26" s="50"/>
      <c r="N26" s="50"/>
      <c r="O26" s="50"/>
      <c r="P26" s="50"/>
      <c r="Q26" s="50"/>
      <c r="R26" s="50"/>
      <c r="S26" s="50"/>
    </row>
    <row r="27" spans="1:19" ht="13.5">
      <c r="A27" s="9" t="s">
        <v>21</v>
      </c>
      <c r="M27" s="50"/>
      <c r="N27" s="50"/>
      <c r="O27" s="50"/>
      <c r="P27" s="50"/>
      <c r="Q27" s="50"/>
      <c r="R27" s="50"/>
      <c r="S27" s="50"/>
    </row>
    <row r="28" spans="1:19" ht="13.5">
      <c r="A28" s="134" t="s">
        <v>36</v>
      </c>
      <c r="B28" s="134"/>
      <c r="C28" s="10"/>
      <c r="D28" s="135" t="s">
        <v>37</v>
      </c>
      <c r="E28" s="135"/>
      <c r="G28" s="134" t="s">
        <v>38</v>
      </c>
      <c r="H28" s="134"/>
      <c r="I28" s="11"/>
      <c r="J28" s="136" t="s">
        <v>22</v>
      </c>
      <c r="K28" s="136"/>
      <c r="L28" s="13"/>
      <c r="M28" s="50"/>
      <c r="N28" s="50"/>
      <c r="O28" s="50"/>
      <c r="P28" s="50"/>
      <c r="Q28" s="50"/>
      <c r="R28" s="50"/>
      <c r="S28" s="50"/>
    </row>
    <row r="29" spans="1:19" ht="13.5">
      <c r="A29" s="40" t="s">
        <v>2</v>
      </c>
      <c r="B29" s="41" t="s">
        <v>39</v>
      </c>
      <c r="C29" s="40" t="s">
        <v>34</v>
      </c>
      <c r="D29" s="43" t="s">
        <v>35</v>
      </c>
      <c r="E29" s="40" t="s">
        <v>34</v>
      </c>
      <c r="G29" s="40" t="s">
        <v>2</v>
      </c>
      <c r="H29" s="41" t="s">
        <v>39</v>
      </c>
      <c r="I29" s="40" t="s">
        <v>34</v>
      </c>
      <c r="J29" s="43" t="s">
        <v>35</v>
      </c>
      <c r="K29" s="40" t="s">
        <v>34</v>
      </c>
      <c r="L29" s="17"/>
      <c r="M29" s="50"/>
      <c r="N29" s="50"/>
      <c r="O29" s="50"/>
      <c r="P29" s="50"/>
      <c r="Q29" s="50"/>
      <c r="R29" s="50"/>
      <c r="S29" s="50"/>
    </row>
    <row r="30" spans="1:19" ht="13.5">
      <c r="A30" s="12" t="s">
        <v>14</v>
      </c>
      <c r="B30" s="6">
        <v>6</v>
      </c>
      <c r="C30" s="7">
        <v>0.6</v>
      </c>
      <c r="D30" s="82">
        <v>7674066</v>
      </c>
      <c r="E30" s="7">
        <v>0.774</v>
      </c>
      <c r="G30" s="12" t="s">
        <v>14</v>
      </c>
      <c r="H30" s="6">
        <v>41608</v>
      </c>
      <c r="I30" s="7">
        <v>1.054</v>
      </c>
      <c r="J30" s="82">
        <v>731526</v>
      </c>
      <c r="K30" s="7">
        <v>1.5</v>
      </c>
      <c r="L30" s="18"/>
      <c r="M30" s="50"/>
      <c r="N30" s="50"/>
      <c r="O30" s="50"/>
      <c r="P30" s="50"/>
      <c r="Q30" s="50"/>
      <c r="R30" s="50"/>
      <c r="S30" s="50"/>
    </row>
    <row r="31" spans="1:19" ht="13.5">
      <c r="A31" s="12" t="s">
        <v>42</v>
      </c>
      <c r="B31" s="6">
        <v>7</v>
      </c>
      <c r="C31" s="7">
        <v>1.167</v>
      </c>
      <c r="D31" s="82">
        <v>9437872</v>
      </c>
      <c r="E31" s="7">
        <v>1.23</v>
      </c>
      <c r="G31" s="12" t="s">
        <v>42</v>
      </c>
      <c r="H31" s="6">
        <v>53331</v>
      </c>
      <c r="I31" s="7">
        <v>1.282</v>
      </c>
      <c r="J31" s="82">
        <v>1456190</v>
      </c>
      <c r="K31" s="7">
        <v>1.991</v>
      </c>
      <c r="L31" s="18"/>
      <c r="M31" s="50"/>
      <c r="N31" s="50"/>
      <c r="O31" s="50"/>
      <c r="P31" s="50"/>
      <c r="Q31" s="50"/>
      <c r="R31" s="50"/>
      <c r="S31" s="50"/>
    </row>
    <row r="32" spans="1:19" ht="13.5">
      <c r="A32" s="12" t="s">
        <v>43</v>
      </c>
      <c r="B32" s="6">
        <v>6</v>
      </c>
      <c r="C32" s="7">
        <v>0.857</v>
      </c>
      <c r="D32" s="82">
        <v>11010780</v>
      </c>
      <c r="E32" s="7">
        <v>1.167</v>
      </c>
      <c r="G32" s="12" t="s">
        <v>43</v>
      </c>
      <c r="H32" s="6">
        <v>44873</v>
      </c>
      <c r="I32" s="7">
        <v>0.841</v>
      </c>
      <c r="J32" s="82">
        <v>1078502</v>
      </c>
      <c r="K32" s="7">
        <v>0.741</v>
      </c>
      <c r="L32" s="18"/>
      <c r="M32" s="50"/>
      <c r="N32" s="50"/>
      <c r="O32" s="50"/>
      <c r="P32" s="50"/>
      <c r="Q32" s="50"/>
      <c r="R32" s="50"/>
      <c r="S32" s="50"/>
    </row>
    <row r="33" spans="1:19" ht="13.5">
      <c r="A33" s="12" t="s">
        <v>41</v>
      </c>
      <c r="B33" s="6">
        <v>7</v>
      </c>
      <c r="C33" s="7">
        <v>1.167</v>
      </c>
      <c r="D33" s="82">
        <v>11631130</v>
      </c>
      <c r="E33" s="7">
        <v>1.056</v>
      </c>
      <c r="G33" s="12" t="s">
        <v>41</v>
      </c>
      <c r="H33" s="6">
        <v>44213</v>
      </c>
      <c r="I33" s="7">
        <v>0.985</v>
      </c>
      <c r="J33" s="82">
        <v>1255248</v>
      </c>
      <c r="K33" s="7">
        <v>1.164</v>
      </c>
      <c r="L33" s="18"/>
      <c r="M33" s="50"/>
      <c r="N33" s="50"/>
      <c r="Q33" s="60"/>
      <c r="R33" s="50"/>
      <c r="S33" s="50"/>
    </row>
    <row r="34" spans="1:19" ht="13.5">
      <c r="A34" s="12" t="s">
        <v>69</v>
      </c>
      <c r="B34" s="6">
        <v>8</v>
      </c>
      <c r="C34" s="7">
        <v>1.143</v>
      </c>
      <c r="D34" s="82">
        <v>17467758</v>
      </c>
      <c r="E34" s="7">
        <v>1.502</v>
      </c>
      <c r="G34" s="12" t="s">
        <v>68</v>
      </c>
      <c r="H34" s="6">
        <v>37421</v>
      </c>
      <c r="I34" s="7">
        <v>0.846</v>
      </c>
      <c r="J34" s="82">
        <v>1460665</v>
      </c>
      <c r="K34" s="7">
        <v>1.164</v>
      </c>
      <c r="L34" s="18"/>
      <c r="M34" s="50"/>
      <c r="N34" s="50"/>
      <c r="Q34" s="60"/>
      <c r="R34" s="50"/>
      <c r="S34" s="50"/>
    </row>
    <row r="35" spans="1:19" ht="13.5">
      <c r="A35" s="44" t="s">
        <v>24</v>
      </c>
      <c r="B35" s="41" t="s">
        <v>39</v>
      </c>
      <c r="C35" s="40" t="s">
        <v>34</v>
      </c>
      <c r="D35" s="43" t="s">
        <v>35</v>
      </c>
      <c r="E35" s="40" t="s">
        <v>34</v>
      </c>
      <c r="G35" s="44" t="s">
        <v>24</v>
      </c>
      <c r="H35" s="41" t="s">
        <v>39</v>
      </c>
      <c r="I35" s="42" t="s">
        <v>34</v>
      </c>
      <c r="J35" s="43" t="s">
        <v>35</v>
      </c>
      <c r="K35" s="40" t="s">
        <v>34</v>
      </c>
      <c r="L35" s="17"/>
      <c r="M35" s="50"/>
      <c r="N35" s="50"/>
      <c r="Q35" s="60"/>
      <c r="R35" s="50"/>
      <c r="S35" s="50"/>
    </row>
    <row r="36" spans="1:19" ht="13.5">
      <c r="A36" s="45" t="s">
        <v>84</v>
      </c>
      <c r="B36" s="46">
        <v>3</v>
      </c>
      <c r="C36" s="47">
        <v>1</v>
      </c>
      <c r="D36" s="82">
        <v>6484226</v>
      </c>
      <c r="E36" s="47">
        <v>1.154</v>
      </c>
      <c r="G36" s="8" t="s">
        <v>90</v>
      </c>
      <c r="H36" s="6">
        <v>33097</v>
      </c>
      <c r="I36" s="7" t="s">
        <v>52</v>
      </c>
      <c r="J36" s="82">
        <v>1277976</v>
      </c>
      <c r="K36" s="7" t="s">
        <v>29</v>
      </c>
      <c r="L36" s="18"/>
      <c r="M36" s="50"/>
      <c r="N36" s="50"/>
      <c r="Q36" s="60"/>
      <c r="R36" s="50"/>
      <c r="S36" s="50"/>
    </row>
    <row r="37" spans="1:19" ht="13.5">
      <c r="A37" s="8" t="s">
        <v>85</v>
      </c>
      <c r="B37" s="6">
        <v>1</v>
      </c>
      <c r="C37" s="7" t="s">
        <v>87</v>
      </c>
      <c r="D37" s="82">
        <v>3337820</v>
      </c>
      <c r="E37" s="7" t="s">
        <v>87</v>
      </c>
      <c r="G37" s="8" t="s">
        <v>88</v>
      </c>
      <c r="H37" s="6">
        <v>4324</v>
      </c>
      <c r="I37" s="7">
        <v>0.255</v>
      </c>
      <c r="J37" s="82">
        <v>182689</v>
      </c>
      <c r="K37" s="7">
        <v>0.374</v>
      </c>
      <c r="L37" s="18"/>
      <c r="M37" s="50"/>
      <c r="N37" s="50"/>
      <c r="Q37" s="60"/>
      <c r="R37" s="50"/>
      <c r="S37" s="50"/>
    </row>
    <row r="38" spans="1:19" ht="13.5">
      <c r="A38" s="8" t="s">
        <v>86</v>
      </c>
      <c r="B38" s="6">
        <v>1</v>
      </c>
      <c r="C38" s="7" t="s">
        <v>87</v>
      </c>
      <c r="D38" s="82">
        <v>2697806</v>
      </c>
      <c r="E38" s="7" t="s">
        <v>87</v>
      </c>
      <c r="G38" s="81"/>
      <c r="H38" s="34"/>
      <c r="I38" s="33"/>
      <c r="J38" s="85"/>
      <c r="K38" s="33"/>
      <c r="M38" s="50"/>
      <c r="N38" s="50"/>
      <c r="Q38" s="50"/>
      <c r="R38" s="50"/>
      <c r="S38" s="50"/>
    </row>
    <row r="39" spans="13:19" ht="13.5">
      <c r="M39" s="50"/>
      <c r="N39" s="50"/>
      <c r="Q39" s="50"/>
      <c r="R39" s="50"/>
      <c r="S39" s="50"/>
    </row>
    <row r="40" spans="7:19" ht="13.5">
      <c r="G40" s="134" t="s">
        <v>40</v>
      </c>
      <c r="H40" s="134"/>
      <c r="I40" s="11"/>
      <c r="J40" s="136" t="s">
        <v>22</v>
      </c>
      <c r="K40" s="136"/>
      <c r="M40" s="50"/>
      <c r="N40" s="50"/>
      <c r="O40" s="50"/>
      <c r="P40" s="61"/>
      <c r="Q40" s="50"/>
      <c r="R40" s="50"/>
      <c r="S40" s="50"/>
    </row>
    <row r="41" spans="7:19" ht="13.5">
      <c r="G41" s="40" t="s">
        <v>2</v>
      </c>
      <c r="H41" s="41" t="s">
        <v>39</v>
      </c>
      <c r="I41" s="40" t="s">
        <v>34</v>
      </c>
      <c r="J41" s="43" t="s">
        <v>35</v>
      </c>
      <c r="K41" s="40" t="s">
        <v>34</v>
      </c>
      <c r="M41" s="50"/>
      <c r="N41" s="50"/>
      <c r="O41" s="50"/>
      <c r="P41" s="50"/>
      <c r="Q41" s="50"/>
      <c r="R41" s="50"/>
      <c r="S41" s="50"/>
    </row>
    <row r="42" spans="7:11" ht="13.5">
      <c r="G42" s="12" t="s">
        <v>14</v>
      </c>
      <c r="H42" s="6">
        <v>1482</v>
      </c>
      <c r="I42" s="7">
        <v>0.985</v>
      </c>
      <c r="J42" s="82">
        <v>162836</v>
      </c>
      <c r="K42" s="7">
        <v>1.473</v>
      </c>
    </row>
    <row r="43" spans="7:11" ht="13.5">
      <c r="G43" s="12" t="s">
        <v>42</v>
      </c>
      <c r="H43" s="6">
        <v>5033</v>
      </c>
      <c r="I43" s="7" t="s">
        <v>28</v>
      </c>
      <c r="J43" s="82">
        <v>491453</v>
      </c>
      <c r="K43" s="7" t="s">
        <v>29</v>
      </c>
    </row>
    <row r="44" spans="2:11" ht="13.5">
      <c r="B44" s="58" t="s">
        <v>63</v>
      </c>
      <c r="C44" s="59">
        <v>17467.758</v>
      </c>
      <c r="G44" s="12" t="s">
        <v>43</v>
      </c>
      <c r="H44" s="6">
        <v>3898</v>
      </c>
      <c r="I44" s="7">
        <v>0.774</v>
      </c>
      <c r="J44" s="82">
        <v>537445</v>
      </c>
      <c r="K44" s="7">
        <v>1.094</v>
      </c>
    </row>
    <row r="45" spans="2:11" ht="13.5">
      <c r="B45" s="58" t="s">
        <v>15</v>
      </c>
      <c r="C45" s="59">
        <v>1460.665</v>
      </c>
      <c r="G45" s="12" t="s">
        <v>41</v>
      </c>
      <c r="H45" s="6">
        <v>8437</v>
      </c>
      <c r="I45" s="7" t="s">
        <v>52</v>
      </c>
      <c r="J45" s="82">
        <v>1163755</v>
      </c>
      <c r="K45" s="7" t="s">
        <v>52</v>
      </c>
    </row>
    <row r="46" spans="2:11" ht="13.5">
      <c r="B46" s="58" t="s">
        <v>64</v>
      </c>
      <c r="C46" s="59">
        <v>673.875</v>
      </c>
      <c r="G46" s="12" t="s">
        <v>68</v>
      </c>
      <c r="H46" s="6">
        <v>5760</v>
      </c>
      <c r="I46" s="7">
        <v>0.683</v>
      </c>
      <c r="J46" s="82">
        <v>673875</v>
      </c>
      <c r="K46" s="7">
        <v>0.579</v>
      </c>
    </row>
    <row r="47" spans="2:11" ht="13.5">
      <c r="B47" s="58" t="s">
        <v>70</v>
      </c>
      <c r="C47" s="59">
        <v>629.79</v>
      </c>
      <c r="G47" s="44" t="s">
        <v>24</v>
      </c>
      <c r="H47" s="41" t="s">
        <v>39</v>
      </c>
      <c r="I47" s="42" t="s">
        <v>34</v>
      </c>
      <c r="J47" s="43" t="s">
        <v>35</v>
      </c>
      <c r="K47" s="40" t="s">
        <v>34</v>
      </c>
    </row>
    <row r="48" spans="2:11" ht="13.5">
      <c r="B48" s="58" t="s">
        <v>65</v>
      </c>
      <c r="C48" s="59">
        <f>C49-SUM(C44:C47)</f>
        <v>564.1749999999956</v>
      </c>
      <c r="G48" s="8" t="s">
        <v>89</v>
      </c>
      <c r="H48" s="6">
        <v>2053</v>
      </c>
      <c r="I48" s="7">
        <v>0.33</v>
      </c>
      <c r="J48" s="82">
        <v>287654</v>
      </c>
      <c r="K48" s="7">
        <v>0.285</v>
      </c>
    </row>
    <row r="49" spans="2:11" ht="13.5">
      <c r="B49" s="58" t="s">
        <v>44</v>
      </c>
      <c r="C49" s="59">
        <v>20796.263</v>
      </c>
      <c r="G49" s="8" t="s">
        <v>90</v>
      </c>
      <c r="H49" s="6">
        <v>3447</v>
      </c>
      <c r="I49" s="7">
        <v>1.847</v>
      </c>
      <c r="J49" s="82">
        <v>262069</v>
      </c>
      <c r="K49" s="7" t="s">
        <v>52</v>
      </c>
    </row>
    <row r="50" spans="2:11" ht="13.5">
      <c r="B50" s="50"/>
      <c r="C50" s="50"/>
      <c r="G50" s="8" t="s">
        <v>91</v>
      </c>
      <c r="H50" s="6">
        <v>180</v>
      </c>
      <c r="I50" s="7" t="s">
        <v>87</v>
      </c>
      <c r="J50" s="82">
        <v>106118</v>
      </c>
      <c r="K50" s="7" t="s">
        <v>87</v>
      </c>
    </row>
    <row r="51" spans="7:12" ht="13.5">
      <c r="G51" s="20"/>
      <c r="H51" s="14"/>
      <c r="K51"/>
      <c r="L51"/>
    </row>
    <row r="52" spans="7:12" ht="13.5">
      <c r="G52" s="134" t="s">
        <v>80</v>
      </c>
      <c r="H52" s="134"/>
      <c r="I52" s="11"/>
      <c r="J52" s="135" t="s">
        <v>26</v>
      </c>
      <c r="K52" s="135"/>
      <c r="L52"/>
    </row>
    <row r="53" spans="7:19" ht="13.5">
      <c r="G53" s="40" t="s">
        <v>2</v>
      </c>
      <c r="H53" s="43" t="s">
        <v>35</v>
      </c>
      <c r="I53" s="40" t="s">
        <v>34</v>
      </c>
      <c r="J53" s="35"/>
      <c r="K53" s="65"/>
      <c r="L53" s="48"/>
      <c r="R53"/>
      <c r="S53"/>
    </row>
    <row r="54" spans="7:19" ht="13.5">
      <c r="G54" s="12" t="s">
        <v>14</v>
      </c>
      <c r="H54" s="82">
        <v>48427</v>
      </c>
      <c r="I54" s="7">
        <v>0.57</v>
      </c>
      <c r="J54" s="35"/>
      <c r="K54" s="65"/>
      <c r="L54" s="48"/>
      <c r="R54"/>
      <c r="S54"/>
    </row>
    <row r="55" spans="7:19" ht="13.5">
      <c r="G55" s="12" t="s">
        <v>42</v>
      </c>
      <c r="H55" s="82">
        <v>18528</v>
      </c>
      <c r="I55" s="7">
        <v>0.383</v>
      </c>
      <c r="J55" s="35"/>
      <c r="K55" s="65"/>
      <c r="L55" s="48"/>
      <c r="R55"/>
      <c r="S55"/>
    </row>
    <row r="56" spans="7:19" ht="13.5">
      <c r="G56" s="12" t="s">
        <v>43</v>
      </c>
      <c r="H56" s="82">
        <v>62221</v>
      </c>
      <c r="I56" s="7" t="s">
        <v>28</v>
      </c>
      <c r="J56" s="35"/>
      <c r="K56" s="65"/>
      <c r="L56" s="48"/>
      <c r="R56"/>
      <c r="S56"/>
    </row>
    <row r="57" spans="7:19" ht="13.5">
      <c r="G57" s="12" t="s">
        <v>41</v>
      </c>
      <c r="H57" s="82">
        <v>16312</v>
      </c>
      <c r="I57" s="7">
        <v>0.262</v>
      </c>
      <c r="J57" s="35"/>
      <c r="K57" s="65"/>
      <c r="L57" s="48"/>
      <c r="R57"/>
      <c r="S57"/>
    </row>
    <row r="58" spans="7:19" ht="13.5">
      <c r="G58" s="12" t="s">
        <v>68</v>
      </c>
      <c r="H58" s="82">
        <v>629790</v>
      </c>
      <c r="I58" s="7" t="s">
        <v>83</v>
      </c>
      <c r="J58" s="35"/>
      <c r="K58" s="65"/>
      <c r="L58" s="48"/>
      <c r="R58"/>
      <c r="S58"/>
    </row>
    <row r="59" spans="7:19" ht="13.5">
      <c r="G59" s="44" t="s">
        <v>24</v>
      </c>
      <c r="H59" s="43" t="s">
        <v>35</v>
      </c>
      <c r="I59" s="40" t="s">
        <v>34</v>
      </c>
      <c r="J59" s="35"/>
      <c r="K59" s="65"/>
      <c r="L59" s="48"/>
      <c r="R59"/>
      <c r="S59"/>
    </row>
    <row r="60" spans="7:19" ht="13.5">
      <c r="G60" s="8" t="s">
        <v>90</v>
      </c>
      <c r="H60" s="82">
        <v>417966</v>
      </c>
      <c r="I60" s="7" t="s">
        <v>87</v>
      </c>
      <c r="J60" s="35"/>
      <c r="K60" s="65"/>
      <c r="L60" s="48"/>
      <c r="R60"/>
      <c r="S60"/>
    </row>
    <row r="61" spans="7:19" ht="13.5">
      <c r="G61" s="8" t="s">
        <v>92</v>
      </c>
      <c r="H61" s="82">
        <v>166810</v>
      </c>
      <c r="I61" s="7" t="s">
        <v>87</v>
      </c>
      <c r="J61" s="35"/>
      <c r="K61" s="65"/>
      <c r="L61" s="48"/>
      <c r="R61"/>
      <c r="S61"/>
    </row>
    <row r="62" spans="7:19" ht="13.5">
      <c r="G62" s="8" t="s">
        <v>89</v>
      </c>
      <c r="H62" s="82">
        <v>41449</v>
      </c>
      <c r="I62" s="7" t="s">
        <v>93</v>
      </c>
      <c r="J62" s="35"/>
      <c r="K62" s="65"/>
      <c r="L62" s="48"/>
      <c r="R62"/>
      <c r="S62"/>
    </row>
  </sheetData>
  <mergeCells count="14">
    <mergeCell ref="G52:H52"/>
    <mergeCell ref="J52:K52"/>
    <mergeCell ref="A28:B28"/>
    <mergeCell ref="G40:H40"/>
    <mergeCell ref="J40:K40"/>
    <mergeCell ref="J28:K28"/>
    <mergeCell ref="E12:F12"/>
    <mergeCell ref="G28:H28"/>
    <mergeCell ref="D28:E28"/>
    <mergeCell ref="E13:F13"/>
    <mergeCell ref="J2:K2"/>
    <mergeCell ref="J3:K3"/>
    <mergeCell ref="C1:H1"/>
    <mergeCell ref="E11:F11"/>
  </mergeCells>
  <printOptions/>
  <pageMargins left="0.3937007874015748" right="0.3937007874015748" top="0.5905511811023623" bottom="0.2362204724409449" header="0.35433070866141736" footer="0.1968503937007874"/>
  <pageSetup horizontalDpi="300" verticalDpi="300" orientation="portrait" paperSize="9" scale="93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showGridLines="0" tabSelected="1" workbookViewId="0" topLeftCell="A1">
      <selection activeCell="M24" sqref="M24"/>
    </sheetView>
  </sheetViews>
  <sheetFormatPr defaultColWidth="9.00390625" defaultRowHeight="13.5"/>
  <cols>
    <col min="1" max="1" width="10.00390625" style="0" customWidth="1"/>
    <col min="2" max="2" width="8.375" style="0" customWidth="1"/>
    <col min="5" max="5" width="8.625" style="0" customWidth="1"/>
    <col min="6" max="6" width="6.625" style="0" customWidth="1"/>
    <col min="7" max="7" width="10.00390625" style="0" customWidth="1"/>
    <col min="9" max="9" width="8.875" style="0" customWidth="1"/>
    <col min="11" max="11" width="8.625" style="0" customWidth="1"/>
    <col min="12" max="12" width="5.50390625" style="0" bestFit="1" customWidth="1"/>
    <col min="13" max="13" width="10.875" style="48" bestFit="1" customWidth="1"/>
    <col min="14" max="32" width="9.00390625" style="48" customWidth="1"/>
  </cols>
  <sheetData>
    <row r="1" ht="14.25">
      <c r="A1" t="s">
        <v>173</v>
      </c>
    </row>
    <row r="2" spans="1:11" ht="13.5">
      <c r="A2" s="9" t="s">
        <v>21</v>
      </c>
      <c r="G2" s="134" t="s">
        <v>78</v>
      </c>
      <c r="H2" s="134"/>
      <c r="I2" s="11"/>
      <c r="J2" s="136" t="s">
        <v>37</v>
      </c>
      <c r="K2" s="136"/>
    </row>
    <row r="3" spans="7:11" ht="13.5">
      <c r="G3" s="40" t="s">
        <v>2</v>
      </c>
      <c r="H3" s="41" t="s">
        <v>23</v>
      </c>
      <c r="I3" s="40" t="s">
        <v>32</v>
      </c>
      <c r="J3" s="43" t="s">
        <v>35</v>
      </c>
      <c r="K3" s="40" t="s">
        <v>32</v>
      </c>
    </row>
    <row r="4" spans="7:11" ht="13.5">
      <c r="G4" s="12" t="s">
        <v>14</v>
      </c>
      <c r="H4" s="22" t="s">
        <v>79</v>
      </c>
      <c r="I4" s="7" t="s">
        <v>79</v>
      </c>
      <c r="J4" s="86" t="s">
        <v>95</v>
      </c>
      <c r="K4" s="7" t="s">
        <v>79</v>
      </c>
    </row>
    <row r="5" spans="7:11" ht="13.5">
      <c r="G5" s="12" t="s">
        <v>42</v>
      </c>
      <c r="H5" s="22" t="s">
        <v>79</v>
      </c>
      <c r="I5" s="7" t="s">
        <v>79</v>
      </c>
      <c r="J5" s="86" t="s">
        <v>95</v>
      </c>
      <c r="K5" s="7" t="s">
        <v>79</v>
      </c>
    </row>
    <row r="6" spans="7:11" ht="13.5">
      <c r="G6" s="12" t="s">
        <v>43</v>
      </c>
      <c r="H6" s="22" t="s">
        <v>79</v>
      </c>
      <c r="I6" s="7" t="s">
        <v>79</v>
      </c>
      <c r="J6" s="86" t="s">
        <v>95</v>
      </c>
      <c r="K6" s="7" t="s">
        <v>79</v>
      </c>
    </row>
    <row r="7" spans="7:11" ht="13.5">
      <c r="G7" s="12" t="s">
        <v>41</v>
      </c>
      <c r="H7" s="22" t="s">
        <v>79</v>
      </c>
      <c r="I7" s="7" t="s">
        <v>79</v>
      </c>
      <c r="J7" s="86" t="s">
        <v>95</v>
      </c>
      <c r="K7" s="7" t="s">
        <v>79</v>
      </c>
    </row>
    <row r="8" spans="7:11" ht="13.5">
      <c r="G8" s="12" t="s">
        <v>68</v>
      </c>
      <c r="H8" s="6">
        <v>1</v>
      </c>
      <c r="I8" s="7" t="s">
        <v>47</v>
      </c>
      <c r="J8" s="82">
        <v>9387579</v>
      </c>
      <c r="K8" s="7" t="s">
        <v>47</v>
      </c>
    </row>
    <row r="9" spans="7:11" ht="13.5">
      <c r="G9" s="44" t="s">
        <v>24</v>
      </c>
      <c r="H9" s="41" t="s">
        <v>23</v>
      </c>
      <c r="I9" s="42" t="s">
        <v>32</v>
      </c>
      <c r="J9" s="43" t="s">
        <v>35</v>
      </c>
      <c r="K9" s="40" t="s">
        <v>32</v>
      </c>
    </row>
    <row r="10" spans="7:11" ht="13.5">
      <c r="G10" s="8" t="s">
        <v>94</v>
      </c>
      <c r="H10" s="6">
        <v>1</v>
      </c>
      <c r="I10" s="7" t="s">
        <v>47</v>
      </c>
      <c r="J10" s="82">
        <v>9387579</v>
      </c>
      <c r="K10" s="7" t="s">
        <v>47</v>
      </c>
    </row>
    <row r="11" spans="3:11" ht="13.5">
      <c r="C11" s="8" t="s">
        <v>71</v>
      </c>
      <c r="D11" s="6">
        <v>9387.579</v>
      </c>
      <c r="G11" s="81"/>
      <c r="H11" s="34"/>
      <c r="I11" s="33"/>
      <c r="J11" s="34"/>
      <c r="K11" s="33"/>
    </row>
    <row r="12" spans="3:11" ht="13.5">
      <c r="C12" s="8" t="s">
        <v>72</v>
      </c>
      <c r="D12" s="6">
        <v>7072.236</v>
      </c>
      <c r="G12" s="29"/>
      <c r="H12" s="28"/>
      <c r="I12" s="26"/>
      <c r="J12" s="28"/>
      <c r="K12" s="26"/>
    </row>
    <row r="13" spans="3:4" ht="13.5">
      <c r="C13" s="8" t="s">
        <v>33</v>
      </c>
      <c r="D13" s="6">
        <v>4668.061</v>
      </c>
    </row>
    <row r="14" spans="3:11" ht="13.5">
      <c r="C14" s="8" t="s">
        <v>20</v>
      </c>
      <c r="D14" s="6">
        <v>1613.45</v>
      </c>
      <c r="G14" s="134" t="s">
        <v>31</v>
      </c>
      <c r="H14" s="134"/>
      <c r="I14" s="11"/>
      <c r="J14" s="136" t="s">
        <v>22</v>
      </c>
      <c r="K14" s="136"/>
    </row>
    <row r="15" spans="3:11" ht="13.5">
      <c r="C15" s="8" t="s">
        <v>30</v>
      </c>
      <c r="D15" s="6">
        <v>762.046</v>
      </c>
      <c r="G15" s="40" t="s">
        <v>2</v>
      </c>
      <c r="H15" s="41" t="s">
        <v>23</v>
      </c>
      <c r="I15" s="40" t="s">
        <v>32</v>
      </c>
      <c r="J15" s="43" t="s">
        <v>35</v>
      </c>
      <c r="K15" s="40" t="s">
        <v>32</v>
      </c>
    </row>
    <row r="16" spans="3:11" ht="13.5">
      <c r="C16" s="8" t="s">
        <v>46</v>
      </c>
      <c r="D16" s="6">
        <v>415.891</v>
      </c>
      <c r="G16" s="12" t="s">
        <v>14</v>
      </c>
      <c r="H16" s="6">
        <v>18044</v>
      </c>
      <c r="I16" s="7">
        <v>0.729</v>
      </c>
      <c r="J16" s="82">
        <v>7531016</v>
      </c>
      <c r="K16" s="7">
        <v>0.9</v>
      </c>
    </row>
    <row r="17" spans="3:11" ht="13.5">
      <c r="C17" s="8" t="s">
        <v>25</v>
      </c>
      <c r="D17" s="6">
        <f>D18-SUM(D11:D16)</f>
        <v>2641.150000000005</v>
      </c>
      <c r="G17" s="12" t="s">
        <v>42</v>
      </c>
      <c r="H17" s="6">
        <v>22032</v>
      </c>
      <c r="I17" s="7">
        <v>1.221</v>
      </c>
      <c r="J17" s="82">
        <v>7676517</v>
      </c>
      <c r="K17" s="7">
        <v>1.019</v>
      </c>
    </row>
    <row r="18" spans="3:11" ht="13.5">
      <c r="C18" s="8" t="s">
        <v>45</v>
      </c>
      <c r="D18" s="6">
        <v>26560.413</v>
      </c>
      <c r="G18" s="12" t="s">
        <v>43</v>
      </c>
      <c r="H18" s="6">
        <v>20452</v>
      </c>
      <c r="I18" s="7">
        <v>0.928</v>
      </c>
      <c r="J18" s="82">
        <v>9205752</v>
      </c>
      <c r="K18" s="7">
        <v>1.199</v>
      </c>
    </row>
    <row r="19" spans="7:11" ht="13.5">
      <c r="G19" s="12" t="s">
        <v>41</v>
      </c>
      <c r="H19" s="6">
        <v>21257</v>
      </c>
      <c r="I19" s="7">
        <v>1.039</v>
      </c>
      <c r="J19" s="82">
        <v>7984227</v>
      </c>
      <c r="K19" s="7">
        <v>0.867</v>
      </c>
    </row>
    <row r="20" spans="7:11" ht="13.5">
      <c r="G20" s="12" t="s">
        <v>68</v>
      </c>
      <c r="H20" s="6">
        <v>18639</v>
      </c>
      <c r="I20" s="7">
        <v>0.877</v>
      </c>
      <c r="J20" s="82">
        <v>7072236</v>
      </c>
      <c r="K20" s="7">
        <v>0.886</v>
      </c>
    </row>
    <row r="21" spans="7:11" ht="13.5">
      <c r="G21" s="44" t="s">
        <v>24</v>
      </c>
      <c r="H21" s="41" t="s">
        <v>23</v>
      </c>
      <c r="I21" s="42" t="s">
        <v>32</v>
      </c>
      <c r="J21" s="43" t="s">
        <v>35</v>
      </c>
      <c r="K21" s="40" t="s">
        <v>32</v>
      </c>
    </row>
    <row r="22" spans="7:11" ht="13.5">
      <c r="G22" s="8" t="s">
        <v>96</v>
      </c>
      <c r="H22" s="6">
        <v>5957</v>
      </c>
      <c r="I22" s="7">
        <v>0.739</v>
      </c>
      <c r="J22" s="82">
        <v>2827807</v>
      </c>
      <c r="K22" s="7">
        <v>0.904</v>
      </c>
    </row>
    <row r="23" spans="7:11" ht="13.5">
      <c r="G23" s="8" t="s">
        <v>97</v>
      </c>
      <c r="H23" s="6">
        <v>3597</v>
      </c>
      <c r="I23" s="7">
        <v>0.684</v>
      </c>
      <c r="J23" s="82">
        <v>2132117</v>
      </c>
      <c r="K23" s="7">
        <v>0.715</v>
      </c>
    </row>
    <row r="24" spans="7:11" ht="13.5">
      <c r="G24" s="8" t="s">
        <v>98</v>
      </c>
      <c r="H24" s="6">
        <v>3211</v>
      </c>
      <c r="I24" s="7">
        <v>1.452</v>
      </c>
      <c r="J24" s="82">
        <v>576602</v>
      </c>
      <c r="K24" s="7">
        <v>1.494</v>
      </c>
    </row>
    <row r="26" spans="1:11" ht="13.5">
      <c r="A26" s="134" t="s">
        <v>10</v>
      </c>
      <c r="B26" s="134"/>
      <c r="C26" s="11"/>
      <c r="D26" s="136" t="s">
        <v>22</v>
      </c>
      <c r="E26" s="136"/>
      <c r="G26" s="134" t="s">
        <v>19</v>
      </c>
      <c r="H26" s="134"/>
      <c r="I26" s="11"/>
      <c r="J26" s="136" t="s">
        <v>22</v>
      </c>
      <c r="K26" s="136"/>
    </row>
    <row r="27" spans="1:11" ht="13.5">
      <c r="A27" s="40" t="s">
        <v>2</v>
      </c>
      <c r="B27" s="43" t="s">
        <v>8</v>
      </c>
      <c r="C27" s="40" t="s">
        <v>3</v>
      </c>
      <c r="D27" s="43" t="s">
        <v>35</v>
      </c>
      <c r="E27" s="40" t="s">
        <v>3</v>
      </c>
      <c r="G27" s="40" t="s">
        <v>2</v>
      </c>
      <c r="H27" s="41" t="s">
        <v>23</v>
      </c>
      <c r="I27" s="40" t="s">
        <v>34</v>
      </c>
      <c r="J27" s="43" t="s">
        <v>35</v>
      </c>
      <c r="K27" s="40" t="s">
        <v>34</v>
      </c>
    </row>
    <row r="28" spans="1:11" ht="13.5">
      <c r="A28" s="12" t="s">
        <v>14</v>
      </c>
      <c r="B28" s="6">
        <v>459480</v>
      </c>
      <c r="C28" s="7">
        <v>1.212</v>
      </c>
      <c r="D28" s="82">
        <v>1798342</v>
      </c>
      <c r="E28" s="7">
        <v>1.188</v>
      </c>
      <c r="G28" s="12" t="s">
        <v>14</v>
      </c>
      <c r="H28" s="6">
        <v>56650</v>
      </c>
      <c r="I28" s="7">
        <v>0.83</v>
      </c>
      <c r="J28" s="82">
        <v>1360972</v>
      </c>
      <c r="K28" s="7">
        <v>0.806</v>
      </c>
    </row>
    <row r="29" spans="1:11" ht="13.5">
      <c r="A29" s="12" t="s">
        <v>42</v>
      </c>
      <c r="B29" s="6">
        <v>490812</v>
      </c>
      <c r="C29" s="7">
        <v>1.068</v>
      </c>
      <c r="D29" s="82">
        <v>3024395</v>
      </c>
      <c r="E29" s="7">
        <v>1.682</v>
      </c>
      <c r="G29" s="12" t="s">
        <v>42</v>
      </c>
      <c r="H29" s="6">
        <v>47895</v>
      </c>
      <c r="I29" s="7">
        <v>0.845</v>
      </c>
      <c r="J29" s="82">
        <v>1248213</v>
      </c>
      <c r="K29" s="7">
        <v>0.917</v>
      </c>
    </row>
    <row r="30" spans="1:11" ht="13.5">
      <c r="A30" s="12" t="s">
        <v>43</v>
      </c>
      <c r="B30" s="6">
        <v>526073</v>
      </c>
      <c r="C30" s="7">
        <v>1.072</v>
      </c>
      <c r="D30" s="82">
        <v>3858605</v>
      </c>
      <c r="E30" s="7">
        <v>1.276</v>
      </c>
      <c r="G30" s="12" t="s">
        <v>43</v>
      </c>
      <c r="H30" s="6">
        <v>53148</v>
      </c>
      <c r="I30" s="7">
        <v>1.11</v>
      </c>
      <c r="J30" s="82">
        <v>1334651</v>
      </c>
      <c r="K30" s="7">
        <v>1.069</v>
      </c>
    </row>
    <row r="31" spans="1:11" ht="13.5">
      <c r="A31" s="12" t="s">
        <v>41</v>
      </c>
      <c r="B31" s="6">
        <v>477803</v>
      </c>
      <c r="C31" s="7">
        <v>0.908</v>
      </c>
      <c r="D31" s="82">
        <v>3334595</v>
      </c>
      <c r="E31" s="7">
        <v>0.864</v>
      </c>
      <c r="G31" s="12" t="s">
        <v>41</v>
      </c>
      <c r="H31" s="6">
        <v>43692</v>
      </c>
      <c r="I31" s="7">
        <v>0.822</v>
      </c>
      <c r="J31" s="82">
        <v>1262959</v>
      </c>
      <c r="K31" s="7">
        <v>0.946</v>
      </c>
    </row>
    <row r="32" spans="1:11" ht="13.5">
      <c r="A32" s="12" t="s">
        <v>68</v>
      </c>
      <c r="B32" s="6">
        <v>498231</v>
      </c>
      <c r="C32" s="7">
        <v>1.043</v>
      </c>
      <c r="D32" s="82">
        <v>4668061</v>
      </c>
      <c r="E32" s="7">
        <v>1.4</v>
      </c>
      <c r="G32" s="12" t="s">
        <v>68</v>
      </c>
      <c r="H32" s="6">
        <v>44290</v>
      </c>
      <c r="I32" s="7">
        <v>1.014</v>
      </c>
      <c r="J32" s="82">
        <v>1613450</v>
      </c>
      <c r="K32" s="7">
        <v>1.278</v>
      </c>
    </row>
    <row r="33" spans="1:11" ht="13.5">
      <c r="A33" s="44" t="s">
        <v>24</v>
      </c>
      <c r="B33" s="43" t="s">
        <v>8</v>
      </c>
      <c r="C33" s="42" t="s">
        <v>7</v>
      </c>
      <c r="D33" s="43" t="s">
        <v>35</v>
      </c>
      <c r="E33" s="40" t="s">
        <v>7</v>
      </c>
      <c r="G33" s="44" t="s">
        <v>24</v>
      </c>
      <c r="H33" s="43" t="s">
        <v>8</v>
      </c>
      <c r="I33" s="42" t="s">
        <v>7</v>
      </c>
      <c r="J33" s="43" t="s">
        <v>35</v>
      </c>
      <c r="K33" s="40" t="s">
        <v>7</v>
      </c>
    </row>
    <row r="34" spans="1:11" ht="13.5">
      <c r="A34" s="8" t="s">
        <v>94</v>
      </c>
      <c r="B34" s="6">
        <v>189507</v>
      </c>
      <c r="C34" s="7">
        <v>0.994</v>
      </c>
      <c r="D34" s="82">
        <v>1866392</v>
      </c>
      <c r="E34" s="7">
        <v>1.506</v>
      </c>
      <c r="G34" s="87" t="s">
        <v>55</v>
      </c>
      <c r="H34" s="6">
        <v>33990</v>
      </c>
      <c r="I34" s="7">
        <v>0.987</v>
      </c>
      <c r="J34" s="82">
        <v>1221778</v>
      </c>
      <c r="K34" s="7">
        <v>1.257</v>
      </c>
    </row>
    <row r="35" spans="1:11" ht="13.5">
      <c r="A35" s="8" t="s">
        <v>96</v>
      </c>
      <c r="B35" s="6">
        <v>181323</v>
      </c>
      <c r="C35" s="7">
        <v>1.254</v>
      </c>
      <c r="D35" s="82">
        <v>1535420</v>
      </c>
      <c r="E35" s="7">
        <v>1.511</v>
      </c>
      <c r="G35" s="24" t="s">
        <v>99</v>
      </c>
      <c r="H35" s="6">
        <v>10300</v>
      </c>
      <c r="I35" s="7">
        <v>1.111</v>
      </c>
      <c r="J35" s="82">
        <v>391672</v>
      </c>
      <c r="K35" s="7">
        <v>1.346</v>
      </c>
    </row>
    <row r="36" spans="1:17" ht="13.5">
      <c r="A36" s="8" t="s">
        <v>97</v>
      </c>
      <c r="B36" s="6">
        <v>103490</v>
      </c>
      <c r="C36" s="7">
        <v>0.726</v>
      </c>
      <c r="D36" s="82">
        <v>1038042</v>
      </c>
      <c r="E36" s="7">
        <v>0.962</v>
      </c>
      <c r="G36" s="37"/>
      <c r="H36" s="34"/>
      <c r="I36" s="33"/>
      <c r="J36" s="85"/>
      <c r="K36" s="26"/>
      <c r="M36" s="62"/>
      <c r="N36" s="63"/>
      <c r="O36" s="64"/>
      <c r="P36" s="63"/>
      <c r="Q36" s="64"/>
    </row>
    <row r="37" spans="1:11" ht="13.5">
      <c r="A37" s="30"/>
      <c r="B37" s="31"/>
      <c r="C37" s="26"/>
      <c r="D37" s="27"/>
      <c r="E37" s="26"/>
      <c r="G37" s="32"/>
      <c r="H37" s="28"/>
      <c r="I37" s="26"/>
      <c r="J37" s="28"/>
      <c r="K37" s="26"/>
    </row>
    <row r="38" spans="1:11" ht="13.5">
      <c r="A38" s="137" t="s">
        <v>9</v>
      </c>
      <c r="B38" s="138"/>
      <c r="C38" s="11" t="s">
        <v>26</v>
      </c>
      <c r="E38" s="26"/>
      <c r="G38" s="134" t="s">
        <v>46</v>
      </c>
      <c r="H38" s="134"/>
      <c r="I38" s="11"/>
      <c r="J38" s="136" t="s">
        <v>22</v>
      </c>
      <c r="K38" s="136"/>
    </row>
    <row r="39" spans="1:11" ht="13.5">
      <c r="A39" s="40" t="s">
        <v>2</v>
      </c>
      <c r="B39" s="43" t="s">
        <v>35</v>
      </c>
      <c r="C39" s="40" t="s">
        <v>3</v>
      </c>
      <c r="G39" s="40" t="s">
        <v>2</v>
      </c>
      <c r="H39" s="43" t="s">
        <v>8</v>
      </c>
      <c r="I39" s="40" t="s">
        <v>3</v>
      </c>
      <c r="J39" s="43" t="s">
        <v>35</v>
      </c>
      <c r="K39" s="40" t="s">
        <v>3</v>
      </c>
    </row>
    <row r="40" spans="1:11" ht="13.5">
      <c r="A40" s="12" t="s">
        <v>14</v>
      </c>
      <c r="B40" s="82">
        <v>1103824</v>
      </c>
      <c r="C40" s="7">
        <v>0.713</v>
      </c>
      <c r="G40" s="12" t="s">
        <v>14</v>
      </c>
      <c r="H40" s="6">
        <v>2881</v>
      </c>
      <c r="I40" s="7">
        <v>0.377</v>
      </c>
      <c r="J40" s="82">
        <v>200447</v>
      </c>
      <c r="K40" s="7">
        <v>0.416</v>
      </c>
    </row>
    <row r="41" spans="1:11" ht="13.5">
      <c r="A41" s="12" t="s">
        <v>42</v>
      </c>
      <c r="B41" s="82">
        <v>1298260</v>
      </c>
      <c r="C41" s="7">
        <v>1.176</v>
      </c>
      <c r="G41" s="12" t="s">
        <v>42</v>
      </c>
      <c r="H41" s="6">
        <v>1870</v>
      </c>
      <c r="I41" s="7">
        <v>0.649</v>
      </c>
      <c r="J41" s="82">
        <v>100945</v>
      </c>
      <c r="K41" s="7">
        <v>0.504</v>
      </c>
    </row>
    <row r="42" spans="1:30" ht="13.5">
      <c r="A42" s="12" t="s">
        <v>43</v>
      </c>
      <c r="B42" s="82">
        <v>1191796</v>
      </c>
      <c r="C42" s="7">
        <v>0.918</v>
      </c>
      <c r="G42" s="12" t="s">
        <v>43</v>
      </c>
      <c r="H42" s="6">
        <v>659</v>
      </c>
      <c r="I42" s="7">
        <v>0.352</v>
      </c>
      <c r="J42" s="82">
        <v>49215</v>
      </c>
      <c r="K42" s="7">
        <v>0.488</v>
      </c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ht="13.5">
      <c r="A43" s="12" t="s">
        <v>41</v>
      </c>
      <c r="B43" s="82">
        <v>798823</v>
      </c>
      <c r="C43" s="7">
        <v>0.67</v>
      </c>
      <c r="G43" s="12" t="s">
        <v>41</v>
      </c>
      <c r="H43" s="6">
        <v>3834</v>
      </c>
      <c r="I43" s="7" t="s">
        <v>53</v>
      </c>
      <c r="J43" s="82">
        <v>342590</v>
      </c>
      <c r="K43" s="7" t="s">
        <v>54</v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 ht="13.5">
      <c r="A44" s="12" t="s">
        <v>68</v>
      </c>
      <c r="B44" s="82">
        <v>762046</v>
      </c>
      <c r="C44" s="7">
        <v>0.954</v>
      </c>
      <c r="G44" s="12" t="s">
        <v>68</v>
      </c>
      <c r="H44" s="6">
        <v>2812</v>
      </c>
      <c r="I44" s="7">
        <v>0.733</v>
      </c>
      <c r="J44" s="82">
        <v>415891</v>
      </c>
      <c r="K44" s="7">
        <v>1.214</v>
      </c>
      <c r="Q44" s="65"/>
      <c r="R44" s="66"/>
      <c r="S44" s="66"/>
      <c r="T44" s="67"/>
      <c r="U44" s="68"/>
      <c r="V44" s="67"/>
      <c r="W44" s="68"/>
      <c r="X44" s="67"/>
      <c r="Y44" s="68"/>
      <c r="Z44" s="67"/>
      <c r="AA44" s="68"/>
      <c r="AB44" s="69"/>
      <c r="AC44" s="66"/>
      <c r="AD44" s="65"/>
    </row>
    <row r="45" spans="1:30" ht="13.5">
      <c r="A45" s="44" t="s">
        <v>24</v>
      </c>
      <c r="B45" s="43" t="s">
        <v>35</v>
      </c>
      <c r="C45" s="42" t="s">
        <v>7</v>
      </c>
      <c r="G45" s="44" t="s">
        <v>24</v>
      </c>
      <c r="H45" s="43" t="s">
        <v>8</v>
      </c>
      <c r="I45" s="42" t="s">
        <v>7</v>
      </c>
      <c r="J45" s="43" t="s">
        <v>35</v>
      </c>
      <c r="K45" s="40" t="s">
        <v>7</v>
      </c>
      <c r="Q45" s="65"/>
      <c r="R45" s="140"/>
      <c r="S45" s="140"/>
      <c r="T45" s="70"/>
      <c r="U45" s="71"/>
      <c r="V45" s="70"/>
      <c r="W45" s="71"/>
      <c r="X45" s="70"/>
      <c r="Y45" s="71"/>
      <c r="Z45" s="70"/>
      <c r="AA45" s="71"/>
      <c r="AB45" s="141"/>
      <c r="AC45" s="142"/>
      <c r="AD45" s="65"/>
    </row>
    <row r="46" spans="1:30" ht="13.5">
      <c r="A46" s="8" t="s">
        <v>55</v>
      </c>
      <c r="B46" s="82">
        <v>697510</v>
      </c>
      <c r="C46" s="7">
        <v>1.986</v>
      </c>
      <c r="G46" s="8" t="s">
        <v>100</v>
      </c>
      <c r="H46" s="6">
        <v>2759</v>
      </c>
      <c r="I46" s="7">
        <v>0.937</v>
      </c>
      <c r="J46" s="82">
        <v>288571</v>
      </c>
      <c r="K46" s="7">
        <v>1.096</v>
      </c>
      <c r="Q46" s="65"/>
      <c r="R46" s="140"/>
      <c r="S46" s="140"/>
      <c r="T46" s="72"/>
      <c r="U46" s="73"/>
      <c r="V46" s="72"/>
      <c r="W46" s="73"/>
      <c r="X46" s="72"/>
      <c r="Y46" s="73"/>
      <c r="Z46" s="72"/>
      <c r="AA46" s="73"/>
      <c r="AB46" s="142"/>
      <c r="AC46" s="142"/>
      <c r="AD46" s="65"/>
    </row>
    <row r="47" spans="1:30" ht="13.5">
      <c r="A47" s="39" t="s">
        <v>48</v>
      </c>
      <c r="B47" s="82">
        <v>64536</v>
      </c>
      <c r="C47" s="7">
        <v>1.491</v>
      </c>
      <c r="D47" s="35"/>
      <c r="E47" s="36"/>
      <c r="G47" s="39" t="s">
        <v>101</v>
      </c>
      <c r="H47" s="23">
        <v>53</v>
      </c>
      <c r="I47" s="7" t="s">
        <v>47</v>
      </c>
      <c r="J47" s="82">
        <v>127320</v>
      </c>
      <c r="K47" s="7" t="s">
        <v>47</v>
      </c>
      <c r="Q47" s="65"/>
      <c r="R47" s="74"/>
      <c r="S47" s="74"/>
      <c r="T47" s="75"/>
      <c r="U47" s="76"/>
      <c r="V47" s="75"/>
      <c r="W47" s="76"/>
      <c r="X47" s="75"/>
      <c r="Y47" s="76"/>
      <c r="Z47" s="75"/>
      <c r="AA47" s="76"/>
      <c r="AB47" s="139"/>
      <c r="AC47" s="139"/>
      <c r="AD47" s="65"/>
    </row>
    <row r="48" spans="1:30" ht="13.5">
      <c r="A48" s="81"/>
      <c r="B48" s="85"/>
      <c r="C48" s="33"/>
      <c r="D48" s="36"/>
      <c r="E48" s="36"/>
      <c r="G48" s="29"/>
      <c r="H48" s="28"/>
      <c r="I48" s="26"/>
      <c r="Q48" s="65"/>
      <c r="R48" s="74"/>
      <c r="S48" s="74"/>
      <c r="T48" s="75"/>
      <c r="U48" s="76"/>
      <c r="V48" s="75"/>
      <c r="W48" s="76"/>
      <c r="X48" s="75"/>
      <c r="Y48" s="76"/>
      <c r="Z48" s="75"/>
      <c r="AA48" s="76"/>
      <c r="AB48" s="139"/>
      <c r="AC48" s="139"/>
      <c r="AD48" s="65"/>
    </row>
    <row r="49" spans="17:30" ht="13.5">
      <c r="Q49" s="65"/>
      <c r="R49" s="74"/>
      <c r="S49" s="74"/>
      <c r="T49" s="75"/>
      <c r="U49" s="76"/>
      <c r="V49" s="75"/>
      <c r="W49" s="76"/>
      <c r="X49" s="75"/>
      <c r="Y49" s="76"/>
      <c r="Z49" s="75"/>
      <c r="AA49" s="76"/>
      <c r="AB49" s="139"/>
      <c r="AC49" s="139"/>
      <c r="AD49" s="65"/>
    </row>
    <row r="50" spans="1:30" ht="14.25">
      <c r="A50" s="127" t="s">
        <v>57</v>
      </c>
      <c r="Q50" s="65"/>
      <c r="R50" s="74"/>
      <c r="S50" s="74"/>
      <c r="T50" s="75"/>
      <c r="U50" s="76"/>
      <c r="V50" s="75"/>
      <c r="W50" s="76"/>
      <c r="X50" s="75"/>
      <c r="Y50" s="76"/>
      <c r="Z50" s="75"/>
      <c r="AA50" s="76"/>
      <c r="AB50" s="139"/>
      <c r="AC50" s="139"/>
      <c r="AD50" s="65"/>
    </row>
    <row r="51" spans="4:30" ht="13.5">
      <c r="D51" s="136" t="s">
        <v>22</v>
      </c>
      <c r="E51" s="136"/>
      <c r="Q51" s="65"/>
      <c r="R51" s="74"/>
      <c r="S51" s="74"/>
      <c r="T51" s="75"/>
      <c r="U51" s="76"/>
      <c r="V51" s="75"/>
      <c r="W51" s="76"/>
      <c r="X51" s="75"/>
      <c r="Y51" s="76"/>
      <c r="Z51" s="75"/>
      <c r="AA51" s="76"/>
      <c r="AB51" s="139"/>
      <c r="AC51" s="139"/>
      <c r="AD51" s="65"/>
    </row>
    <row r="52" spans="1:30" ht="13.5">
      <c r="A52" s="83" t="s">
        <v>27</v>
      </c>
      <c r="B52" s="83" t="s">
        <v>49</v>
      </c>
      <c r="C52" s="84" t="s">
        <v>81</v>
      </c>
      <c r="D52" s="83" t="s">
        <v>82</v>
      </c>
      <c r="E52" s="84" t="s">
        <v>81</v>
      </c>
      <c r="Q52" s="65"/>
      <c r="R52" s="74"/>
      <c r="S52" s="74"/>
      <c r="T52" s="75"/>
      <c r="U52" s="76"/>
      <c r="V52" s="75"/>
      <c r="W52" s="76"/>
      <c r="X52" s="75"/>
      <c r="Y52" s="76"/>
      <c r="Z52" s="75"/>
      <c r="AA52" s="77"/>
      <c r="AB52" s="139"/>
      <c r="AC52" s="139"/>
      <c r="AD52" s="65"/>
    </row>
    <row r="53" spans="1:30" ht="13.5">
      <c r="A53" s="45" t="s">
        <v>50</v>
      </c>
      <c r="B53" s="46">
        <v>4612.502</v>
      </c>
      <c r="C53" s="47">
        <v>0.7823882737307802</v>
      </c>
      <c r="D53" s="79">
        <v>2580399</v>
      </c>
      <c r="E53" s="47">
        <v>0.9141255190756998</v>
      </c>
      <c r="H53" s="45" t="s">
        <v>50</v>
      </c>
      <c r="I53" s="79">
        <v>2580399</v>
      </c>
      <c r="Q53" s="65"/>
      <c r="R53" s="74"/>
      <c r="S53" s="74"/>
      <c r="T53" s="75"/>
      <c r="U53" s="76"/>
      <c r="V53" s="75"/>
      <c r="W53" s="76"/>
      <c r="X53" s="75"/>
      <c r="Y53" s="76"/>
      <c r="Z53" s="78"/>
      <c r="AA53" s="77"/>
      <c r="AB53" s="139"/>
      <c r="AC53" s="139"/>
      <c r="AD53" s="65"/>
    </row>
    <row r="54" spans="1:30" ht="13.5">
      <c r="A54" s="8" t="s">
        <v>58</v>
      </c>
      <c r="B54" s="6">
        <v>6245</v>
      </c>
      <c r="C54" s="7">
        <v>1.2462582318898423</v>
      </c>
      <c r="D54" s="79">
        <v>2452950</v>
      </c>
      <c r="E54" s="7">
        <v>1.0959652643863453</v>
      </c>
      <c r="H54" s="8" t="s">
        <v>58</v>
      </c>
      <c r="I54" s="79">
        <v>2452950</v>
      </c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 spans="1:9" ht="13.5">
      <c r="A55" s="8" t="s">
        <v>74</v>
      </c>
      <c r="B55" s="6">
        <v>3532.666</v>
      </c>
      <c r="C55" s="7">
        <v>0.8453414839646316</v>
      </c>
      <c r="D55" s="79">
        <v>845571</v>
      </c>
      <c r="E55" s="7">
        <v>0.5502991736118071</v>
      </c>
      <c r="H55" s="8" t="s">
        <v>74</v>
      </c>
      <c r="I55" s="79">
        <v>845571</v>
      </c>
    </row>
    <row r="56" spans="1:9" ht="13.5">
      <c r="A56" s="8" t="s">
        <v>73</v>
      </c>
      <c r="B56" s="6">
        <v>314.692</v>
      </c>
      <c r="C56" s="7">
        <v>0.8813149205620171</v>
      </c>
      <c r="D56" s="79">
        <v>245499</v>
      </c>
      <c r="E56" s="7">
        <v>0.9001870049867996</v>
      </c>
      <c r="H56" s="8" t="s">
        <v>73</v>
      </c>
      <c r="I56" s="79">
        <v>245499</v>
      </c>
    </row>
    <row r="57" spans="1:9" ht="13.5">
      <c r="A57" s="8" t="s">
        <v>75</v>
      </c>
      <c r="B57" s="6">
        <v>523.947</v>
      </c>
      <c r="C57" s="7">
        <v>1.3289107916442622</v>
      </c>
      <c r="D57" s="79">
        <v>169320</v>
      </c>
      <c r="E57" s="7">
        <v>1.4104475746999092</v>
      </c>
      <c r="H57" s="8" t="s">
        <v>75</v>
      </c>
      <c r="I57" s="79">
        <v>169320</v>
      </c>
    </row>
    <row r="58" spans="1:9" ht="13.5">
      <c r="A58" s="8" t="s">
        <v>76</v>
      </c>
      <c r="B58" s="6">
        <v>6.698</v>
      </c>
      <c r="C58" s="7">
        <v>0.14511341724982127</v>
      </c>
      <c r="D58" s="79">
        <v>17392</v>
      </c>
      <c r="E58" s="7">
        <v>0.3061810115662905</v>
      </c>
      <c r="H58" s="8" t="s">
        <v>76</v>
      </c>
      <c r="I58" s="79">
        <v>17392</v>
      </c>
    </row>
    <row r="59" spans="8:9" ht="15.75" customHeight="1">
      <c r="H59" s="38" t="s">
        <v>51</v>
      </c>
      <c r="I59" s="79">
        <f>I60-SUM(I53:I58)</f>
        <v>761105</v>
      </c>
    </row>
    <row r="60" spans="4:9" ht="13.5">
      <c r="D60" s="19"/>
      <c r="H60" s="8" t="s">
        <v>77</v>
      </c>
      <c r="I60" s="80">
        <v>7072236</v>
      </c>
    </row>
  </sheetData>
  <mergeCells count="22">
    <mergeCell ref="AB53:AC53"/>
    <mergeCell ref="AB51:AC51"/>
    <mergeCell ref="AB52:AC52"/>
    <mergeCell ref="R45:R46"/>
    <mergeCell ref="S45:S46"/>
    <mergeCell ref="AB45:AC46"/>
    <mergeCell ref="AB47:AC47"/>
    <mergeCell ref="AB48:AC48"/>
    <mergeCell ref="AB49:AC49"/>
    <mergeCell ref="AB50:AC50"/>
    <mergeCell ref="A38:B38"/>
    <mergeCell ref="G38:H38"/>
    <mergeCell ref="G2:H2"/>
    <mergeCell ref="A26:B26"/>
    <mergeCell ref="D26:E26"/>
    <mergeCell ref="G26:H26"/>
    <mergeCell ref="J2:K2"/>
    <mergeCell ref="G14:H14"/>
    <mergeCell ref="J14:K14"/>
    <mergeCell ref="D51:E51"/>
    <mergeCell ref="J38:K38"/>
    <mergeCell ref="J26:K26"/>
  </mergeCells>
  <printOptions/>
  <pageMargins left="0.5905511811023623" right="0.5905511811023623" top="0.5905511811023623" bottom="0.2755905511811024" header="0.5118110236220472" footer="0.2362204724409449"/>
  <pageSetup fitToHeight="1" fitToWidth="1" horizontalDpi="300" verticalDpi="300" orientation="portrait" paperSize="9" scale="92" r:id="rId2"/>
  <headerFooter alignWithMargins="0">
    <oddFooter>&amp;C－２－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 topLeftCell="A28">
      <selection activeCell="M24" sqref="M24"/>
    </sheetView>
  </sheetViews>
  <sheetFormatPr defaultColWidth="9.00390625" defaultRowHeight="13.5"/>
  <cols>
    <col min="1" max="1" width="10.00390625" style="0" customWidth="1"/>
    <col min="2" max="2" width="8.375" style="0" customWidth="1"/>
    <col min="5" max="5" width="9.75390625" style="0" customWidth="1"/>
    <col min="6" max="6" width="11.75390625" style="93" customWidth="1"/>
    <col min="7" max="7" width="8.50390625" style="93" customWidth="1"/>
    <col min="8" max="8" width="7.50390625" style="93" customWidth="1"/>
    <col min="9" max="9" width="23.125" style="93" customWidth="1"/>
    <col min="10" max="10" width="5.50390625" style="0" bestFit="1" customWidth="1"/>
    <col min="11" max="11" width="10.875" style="48" bestFit="1" customWidth="1"/>
    <col min="12" max="30" width="9.00390625" style="48" customWidth="1"/>
  </cols>
  <sheetData>
    <row r="1" ht="13.5">
      <c r="A1" s="98" t="s">
        <v>122</v>
      </c>
    </row>
    <row r="2" ht="13.5">
      <c r="A2" s="9"/>
    </row>
    <row r="3" ht="13.5">
      <c r="A3" s="129" t="s">
        <v>102</v>
      </c>
    </row>
    <row r="4" spans="9:30" s="93" customFormat="1" ht="13.5" customHeight="1">
      <c r="I4" s="126" t="s">
        <v>170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6:30" s="93" customFormat="1" ht="12.75">
      <c r="F5" s="113" t="s">
        <v>103</v>
      </c>
      <c r="G5" s="114" t="s">
        <v>169</v>
      </c>
      <c r="H5" s="115" t="s">
        <v>113</v>
      </c>
      <c r="I5" s="116" t="s">
        <v>104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2:30" s="93" customFormat="1" ht="12.75">
      <c r="B6" s="40" t="s">
        <v>103</v>
      </c>
      <c r="C6" s="41" t="s">
        <v>106</v>
      </c>
      <c r="F6" s="110" t="s">
        <v>18</v>
      </c>
      <c r="G6" s="111">
        <v>20796000</v>
      </c>
      <c r="H6" s="125">
        <v>1.439</v>
      </c>
      <c r="I6" s="112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7" spans="2:30" s="93" customFormat="1" ht="12.75">
      <c r="B7" s="40" t="s">
        <v>18</v>
      </c>
      <c r="C7" s="95">
        <v>20796000</v>
      </c>
      <c r="F7" s="102" t="s">
        <v>109</v>
      </c>
      <c r="G7" s="103">
        <v>6504288</v>
      </c>
      <c r="H7" s="104">
        <v>1.157</v>
      </c>
      <c r="I7" s="105" t="s">
        <v>134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</row>
    <row r="8" spans="2:30" s="93" customFormat="1" ht="12.75">
      <c r="B8" s="12" t="s">
        <v>109</v>
      </c>
      <c r="C8" s="82">
        <v>6504288</v>
      </c>
      <c r="F8" s="102" t="s">
        <v>117</v>
      </c>
      <c r="G8" s="103">
        <v>3337820</v>
      </c>
      <c r="H8" s="104" t="s">
        <v>47</v>
      </c>
      <c r="I8" s="105" t="s">
        <v>71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</row>
    <row r="9" spans="2:30" s="93" customFormat="1" ht="12.75">
      <c r="B9" s="12" t="s">
        <v>117</v>
      </c>
      <c r="C9" s="82">
        <v>3337820</v>
      </c>
      <c r="F9" s="102" t="s">
        <v>123</v>
      </c>
      <c r="G9" s="103">
        <v>2697806</v>
      </c>
      <c r="H9" s="104" t="s">
        <v>47</v>
      </c>
      <c r="I9" s="105" t="s">
        <v>71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0" spans="2:30" s="93" customFormat="1" ht="12.75">
      <c r="B10" s="12" t="s">
        <v>114</v>
      </c>
      <c r="C10" s="82">
        <v>2697806</v>
      </c>
      <c r="F10" s="102" t="s">
        <v>124</v>
      </c>
      <c r="G10" s="103">
        <v>2696673</v>
      </c>
      <c r="H10" s="104" t="s">
        <v>47</v>
      </c>
      <c r="I10" s="105" t="s">
        <v>71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</row>
    <row r="11" spans="2:30" s="93" customFormat="1" ht="12.75">
      <c r="B11" s="12" t="s">
        <v>115</v>
      </c>
      <c r="C11" s="82">
        <v>2696673</v>
      </c>
      <c r="F11" s="102" t="s">
        <v>125</v>
      </c>
      <c r="G11" s="103">
        <v>2250000</v>
      </c>
      <c r="H11" s="104">
        <v>0.377</v>
      </c>
      <c r="I11" s="105" t="s">
        <v>71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</row>
    <row r="12" spans="2:30" s="93" customFormat="1" ht="12.75">
      <c r="B12" s="12" t="s">
        <v>116</v>
      </c>
      <c r="C12" s="82">
        <v>2250000</v>
      </c>
      <c r="F12" s="102" t="s">
        <v>110</v>
      </c>
      <c r="G12" s="103">
        <v>2049014</v>
      </c>
      <c r="H12" s="104" t="s">
        <v>107</v>
      </c>
      <c r="I12" s="105" t="s">
        <v>133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</row>
    <row r="13" spans="2:30" s="93" customFormat="1" ht="12.75">
      <c r="B13" s="12" t="s">
        <v>118</v>
      </c>
      <c r="C13" s="82">
        <f>C7-SUM(C8:C12)</f>
        <v>3309413</v>
      </c>
      <c r="F13" s="102" t="s">
        <v>111</v>
      </c>
      <c r="G13" s="103">
        <v>394202</v>
      </c>
      <c r="H13" s="104">
        <v>0.251</v>
      </c>
      <c r="I13" s="105" t="s">
        <v>135</v>
      </c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6:30" s="93" customFormat="1" ht="12.75">
      <c r="F14" s="102" t="s">
        <v>105</v>
      </c>
      <c r="G14" s="103">
        <v>203165</v>
      </c>
      <c r="H14" s="104" t="s">
        <v>108</v>
      </c>
      <c r="I14" s="105" t="s">
        <v>136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</row>
    <row r="15" spans="6:30" s="93" customFormat="1" ht="12.75">
      <c r="F15" s="102" t="s">
        <v>112</v>
      </c>
      <c r="G15" s="103">
        <v>182689</v>
      </c>
      <c r="H15" s="104">
        <v>0.374</v>
      </c>
      <c r="I15" s="105" t="s">
        <v>132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</row>
    <row r="16" spans="6:9" ht="13.5">
      <c r="F16" s="106" t="s">
        <v>150</v>
      </c>
      <c r="G16" s="107">
        <v>166810</v>
      </c>
      <c r="H16" s="108" t="s">
        <v>47</v>
      </c>
      <c r="I16" s="109" t="s">
        <v>137</v>
      </c>
    </row>
    <row r="17" spans="6:10" ht="13.5">
      <c r="F17" s="94"/>
      <c r="G17" s="94"/>
      <c r="H17" s="94"/>
      <c r="I17" s="94"/>
      <c r="J17" s="48"/>
    </row>
    <row r="18" spans="6:10" ht="13.5">
      <c r="F18" s="94"/>
      <c r="G18" s="94"/>
      <c r="H18" s="94"/>
      <c r="I18" s="94"/>
      <c r="J18" s="48"/>
    </row>
    <row r="19" spans="6:10" ht="13.5">
      <c r="F19" s="94"/>
      <c r="G19" s="94"/>
      <c r="H19" s="94"/>
      <c r="I19" s="94"/>
      <c r="J19" s="48"/>
    </row>
    <row r="20" spans="6:10" ht="13.5">
      <c r="F20" s="94"/>
      <c r="G20" s="94"/>
      <c r="H20" s="94"/>
      <c r="I20" s="94"/>
      <c r="J20" s="48"/>
    </row>
    <row r="21" spans="6:10" ht="13.5">
      <c r="F21" s="94"/>
      <c r="G21" s="94"/>
      <c r="H21" s="94"/>
      <c r="I21" s="94"/>
      <c r="J21" s="48"/>
    </row>
    <row r="22" spans="6:10" ht="13.5">
      <c r="F22" s="94"/>
      <c r="G22" s="94"/>
      <c r="H22" s="94"/>
      <c r="I22" s="94"/>
      <c r="J22" s="48"/>
    </row>
    <row r="23" spans="1:9" ht="13.5">
      <c r="A23" s="128" t="s">
        <v>121</v>
      </c>
      <c r="F23" s="88"/>
      <c r="G23" s="89"/>
      <c r="H23" s="18"/>
      <c r="I23" s="90"/>
    </row>
    <row r="24" ht="13.5">
      <c r="I24" s="126" t="s">
        <v>170</v>
      </c>
    </row>
    <row r="25" spans="6:9" ht="13.5">
      <c r="F25" s="117" t="s">
        <v>103</v>
      </c>
      <c r="G25" s="118" t="s">
        <v>169</v>
      </c>
      <c r="H25" s="119" t="s">
        <v>113</v>
      </c>
      <c r="I25" s="120" t="s">
        <v>104</v>
      </c>
    </row>
    <row r="26" spans="6:9" ht="13.5">
      <c r="F26" s="121" t="s">
        <v>18</v>
      </c>
      <c r="G26" s="122">
        <v>26560413</v>
      </c>
      <c r="H26" s="124">
        <v>1.739</v>
      </c>
      <c r="I26" s="123"/>
    </row>
    <row r="27" spans="6:9" ht="13.5">
      <c r="F27" s="102" t="s">
        <v>126</v>
      </c>
      <c r="G27" s="103">
        <v>11253971</v>
      </c>
      <c r="H27" s="104" t="s">
        <v>171</v>
      </c>
      <c r="I27" s="105" t="s">
        <v>139</v>
      </c>
    </row>
    <row r="28" spans="2:9" ht="13.5">
      <c r="B28" s="96" t="s">
        <v>18</v>
      </c>
      <c r="C28" s="97">
        <v>26560413</v>
      </c>
      <c r="F28" s="102" t="s">
        <v>127</v>
      </c>
      <c r="G28" s="103">
        <v>4541533</v>
      </c>
      <c r="H28" s="104">
        <v>1.033</v>
      </c>
      <c r="I28" s="105" t="s">
        <v>140</v>
      </c>
    </row>
    <row r="29" spans="2:9" ht="14.25">
      <c r="B29" s="12" t="s">
        <v>119</v>
      </c>
      <c r="C29" s="92">
        <v>11253971</v>
      </c>
      <c r="F29" s="102" t="s">
        <v>111</v>
      </c>
      <c r="G29" s="103">
        <v>3983036</v>
      </c>
      <c r="H29" s="104">
        <v>0.863</v>
      </c>
      <c r="I29" s="105" t="s">
        <v>140</v>
      </c>
    </row>
    <row r="30" spans="2:9" ht="14.25">
      <c r="B30" s="12" t="s">
        <v>120</v>
      </c>
      <c r="C30" s="92">
        <v>4541533</v>
      </c>
      <c r="F30" s="102" t="s">
        <v>105</v>
      </c>
      <c r="G30" s="103">
        <v>2341664</v>
      </c>
      <c r="H30" s="104">
        <v>1.512</v>
      </c>
      <c r="I30" s="105" t="s">
        <v>141</v>
      </c>
    </row>
    <row r="31" spans="2:9" ht="14.25">
      <c r="B31" s="12" t="s">
        <v>111</v>
      </c>
      <c r="C31" s="92">
        <v>3983036</v>
      </c>
      <c r="F31" s="102" t="s">
        <v>151</v>
      </c>
      <c r="G31" s="103">
        <v>623198</v>
      </c>
      <c r="H31" s="104">
        <v>1.884</v>
      </c>
      <c r="I31" s="105" t="s">
        <v>142</v>
      </c>
    </row>
    <row r="32" spans="2:9" ht="14.25">
      <c r="B32" s="12" t="s">
        <v>105</v>
      </c>
      <c r="C32" s="92">
        <v>2341664</v>
      </c>
      <c r="F32" s="102" t="s">
        <v>152</v>
      </c>
      <c r="G32" s="103">
        <v>576602</v>
      </c>
      <c r="H32" s="104">
        <v>1.494</v>
      </c>
      <c r="I32" s="105" t="s">
        <v>72</v>
      </c>
    </row>
    <row r="33" spans="2:9" ht="14.25">
      <c r="B33" s="12" t="s">
        <v>91</v>
      </c>
      <c r="C33" s="92">
        <v>623198</v>
      </c>
      <c r="F33" s="102" t="s">
        <v>153</v>
      </c>
      <c r="G33" s="103">
        <v>523664</v>
      </c>
      <c r="H33" s="104">
        <v>1.438</v>
      </c>
      <c r="I33" s="105" t="s">
        <v>143</v>
      </c>
    </row>
    <row r="34" spans="2:9" ht="13.5">
      <c r="B34" s="12" t="s">
        <v>118</v>
      </c>
      <c r="C34" s="82">
        <f>C28-SUM(C29:C33)</f>
        <v>3817011</v>
      </c>
      <c r="F34" s="102" t="s">
        <v>154</v>
      </c>
      <c r="G34" s="103">
        <v>342862</v>
      </c>
      <c r="H34" s="104" t="s">
        <v>138</v>
      </c>
      <c r="I34" s="105" t="s">
        <v>144</v>
      </c>
    </row>
    <row r="35" spans="6:9" ht="13.5">
      <c r="F35" s="102" t="s">
        <v>155</v>
      </c>
      <c r="G35" s="103">
        <v>335529</v>
      </c>
      <c r="H35" s="104">
        <v>0.999</v>
      </c>
      <c r="I35" s="105" t="s">
        <v>145</v>
      </c>
    </row>
    <row r="36" spans="6:9" ht="13.5">
      <c r="F36" s="106" t="s">
        <v>110</v>
      </c>
      <c r="G36" s="107">
        <v>314277</v>
      </c>
      <c r="H36" s="108">
        <v>0.496</v>
      </c>
      <c r="I36" s="109" t="s">
        <v>146</v>
      </c>
    </row>
    <row r="37" spans="6:10" ht="13.5">
      <c r="F37" s="94"/>
      <c r="G37" s="94"/>
      <c r="H37" s="94"/>
      <c r="I37" s="94"/>
      <c r="J37" s="48"/>
    </row>
    <row r="38" spans="6:10" ht="13.5">
      <c r="F38" s="94"/>
      <c r="G38" s="94"/>
      <c r="H38" s="94"/>
      <c r="I38" s="94"/>
      <c r="J38" s="48"/>
    </row>
    <row r="39" spans="6:10" ht="13.5">
      <c r="F39" s="94"/>
      <c r="G39" s="94"/>
      <c r="H39" s="94"/>
      <c r="I39" s="94"/>
      <c r="J39" s="48"/>
    </row>
    <row r="40" spans="6:10" ht="13.5">
      <c r="F40" s="94"/>
      <c r="G40" s="94"/>
      <c r="H40" s="94"/>
      <c r="I40" s="94"/>
      <c r="J40" s="48"/>
    </row>
    <row r="41" spans="6:10" ht="13.5">
      <c r="F41" s="94"/>
      <c r="G41" s="94"/>
      <c r="H41" s="94"/>
      <c r="I41" s="94"/>
      <c r="J41" s="48"/>
    </row>
    <row r="42" spans="6:10" ht="13.5">
      <c r="F42" s="94"/>
      <c r="G42" s="94"/>
      <c r="H42" s="94"/>
      <c r="I42" s="94"/>
      <c r="J42" s="48"/>
    </row>
    <row r="43" spans="1:10" ht="13.5">
      <c r="A43" s="128" t="s">
        <v>131</v>
      </c>
      <c r="F43" s="94"/>
      <c r="G43" s="94"/>
      <c r="H43" s="94"/>
      <c r="I43" s="94"/>
      <c r="J43" s="48"/>
    </row>
    <row r="44" ht="13.5">
      <c r="I44" s="126" t="s">
        <v>170</v>
      </c>
    </row>
    <row r="45" spans="6:9" ht="13.5">
      <c r="F45" s="117" t="s">
        <v>103</v>
      </c>
      <c r="G45" s="118" t="s">
        <v>169</v>
      </c>
      <c r="H45" s="119" t="s">
        <v>113</v>
      </c>
      <c r="I45" s="120" t="s">
        <v>104</v>
      </c>
    </row>
    <row r="46" spans="6:9" ht="13.5">
      <c r="F46" s="121" t="s">
        <v>18</v>
      </c>
      <c r="G46" s="122">
        <v>7072236</v>
      </c>
      <c r="H46" s="124">
        <v>0.886</v>
      </c>
      <c r="I46" s="123"/>
    </row>
    <row r="47" spans="2:9" ht="14.25">
      <c r="B47" s="99" t="s">
        <v>103</v>
      </c>
      <c r="C47" s="100" t="s">
        <v>106</v>
      </c>
      <c r="F47" s="102" t="s">
        <v>156</v>
      </c>
      <c r="G47" s="103">
        <v>2827807</v>
      </c>
      <c r="H47" s="104">
        <v>0.904</v>
      </c>
      <c r="I47" s="105" t="s">
        <v>157</v>
      </c>
    </row>
    <row r="48" spans="2:9" ht="14.25">
      <c r="B48" s="99" t="s">
        <v>18</v>
      </c>
      <c r="C48" s="101">
        <v>7072236</v>
      </c>
      <c r="F48" s="102" t="s">
        <v>111</v>
      </c>
      <c r="G48" s="103">
        <v>2132117</v>
      </c>
      <c r="H48" s="104">
        <v>0.715</v>
      </c>
      <c r="I48" s="105" t="s">
        <v>147</v>
      </c>
    </row>
    <row r="49" spans="2:9" ht="14.25">
      <c r="B49" s="91" t="s">
        <v>120</v>
      </c>
      <c r="C49" s="92">
        <v>2827807</v>
      </c>
      <c r="F49" s="102" t="s">
        <v>158</v>
      </c>
      <c r="G49" s="103">
        <v>576602</v>
      </c>
      <c r="H49" s="104">
        <v>1.494</v>
      </c>
      <c r="I49" s="105" t="s">
        <v>149</v>
      </c>
    </row>
    <row r="50" spans="2:9" ht="14.25">
      <c r="B50" s="91" t="s">
        <v>111</v>
      </c>
      <c r="C50" s="92">
        <v>2132117</v>
      </c>
      <c r="F50" s="102" t="s">
        <v>159</v>
      </c>
      <c r="G50" s="103">
        <v>231892</v>
      </c>
      <c r="H50" s="104">
        <v>1.52</v>
      </c>
      <c r="I50" s="105" t="s">
        <v>160</v>
      </c>
    </row>
    <row r="51" spans="2:9" ht="14.25">
      <c r="B51" s="91" t="s">
        <v>128</v>
      </c>
      <c r="C51" s="92">
        <v>576602</v>
      </c>
      <c r="F51" s="102" t="s">
        <v>161</v>
      </c>
      <c r="G51" s="103">
        <v>208407</v>
      </c>
      <c r="H51" s="104">
        <v>1.752</v>
      </c>
      <c r="I51" s="105" t="s">
        <v>162</v>
      </c>
    </row>
    <row r="52" spans="2:9" ht="14.25">
      <c r="B52" s="91" t="s">
        <v>129</v>
      </c>
      <c r="C52" s="92">
        <v>231892</v>
      </c>
      <c r="F52" s="102" t="s">
        <v>163</v>
      </c>
      <c r="G52" s="103">
        <v>174274</v>
      </c>
      <c r="H52" s="104">
        <v>1.019</v>
      </c>
      <c r="I52" s="105" t="s">
        <v>164</v>
      </c>
    </row>
    <row r="53" spans="2:9" ht="14.25">
      <c r="B53" s="91" t="s">
        <v>130</v>
      </c>
      <c r="C53" s="92">
        <v>208407</v>
      </c>
      <c r="F53" s="102" t="s">
        <v>110</v>
      </c>
      <c r="G53" s="103">
        <v>168364</v>
      </c>
      <c r="H53" s="104">
        <v>1.665</v>
      </c>
      <c r="I53" s="105" t="s">
        <v>147</v>
      </c>
    </row>
    <row r="54" spans="2:9" ht="14.25">
      <c r="B54" s="91" t="s">
        <v>118</v>
      </c>
      <c r="C54" s="92">
        <f>C48-SUM(C49:C53)</f>
        <v>1095411</v>
      </c>
      <c r="F54" s="102" t="s">
        <v>153</v>
      </c>
      <c r="G54" s="103">
        <v>137683</v>
      </c>
      <c r="H54" s="104">
        <v>1.033</v>
      </c>
      <c r="I54" s="105" t="s">
        <v>148</v>
      </c>
    </row>
    <row r="55" spans="6:9" ht="13.5">
      <c r="F55" s="102" t="s">
        <v>165</v>
      </c>
      <c r="G55" s="103">
        <v>129755</v>
      </c>
      <c r="H55" s="104">
        <v>1.619</v>
      </c>
      <c r="I55" s="105" t="s">
        <v>166</v>
      </c>
    </row>
    <row r="56" spans="6:9" ht="13.5">
      <c r="F56" s="106" t="s">
        <v>167</v>
      </c>
      <c r="G56" s="107">
        <v>122744</v>
      </c>
      <c r="H56" s="108">
        <v>0.889</v>
      </c>
      <c r="I56" s="109" t="s">
        <v>168</v>
      </c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函館税関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satoya</cp:lastModifiedBy>
  <cp:lastPrinted>2008-03-17T04:36:27Z</cp:lastPrinted>
  <dcterms:created xsi:type="dcterms:W3CDTF">2001-12-19T08:51:17Z</dcterms:created>
  <dcterms:modified xsi:type="dcterms:W3CDTF">2008-03-17T04:36:34Z</dcterms:modified>
  <cp:category/>
  <cp:version/>
  <cp:contentType/>
  <cp:contentStatus/>
</cp:coreProperties>
</file>