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5（発表R7年6月18日）\7_WEB掲載用\月分\"/>
    </mc:Choice>
  </mc:AlternateContent>
  <xr:revisionPtr revIDLastSave="0" documentId="13_ncr:1_{9D74ABF6-1447-4786-9E9A-EA54201C40A9}" xr6:coauthVersionLast="47" xr6:coauthVersionMax="47" xr10:uidLastSave="{00000000-0000-0000-0000-000000000000}"/>
  <bookViews>
    <workbookView xWindow="3510" yWindow="15" windowWidth="14700" windowHeight="16185" tabRatio="822" xr2:uid="{00000000-000D-0000-FFFF-FFFF00000000}"/>
  </bookViews>
  <sheets>
    <sheet name="P1" sheetId="28" r:id="rId1"/>
    <sheet name="P2" sheetId="38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'P1'!$A$1:$O$63</definedName>
    <definedName name="_xlnm.Print_Area" localSheetId="1">'P2'!$A$1:$P$72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38" l="1"/>
  <c r="G64" i="38"/>
  <c r="E56" i="38"/>
  <c r="N54" i="38"/>
  <c r="G54" i="38"/>
  <c r="E46" i="38"/>
  <c r="N43" i="38"/>
  <c r="G43" i="38"/>
  <c r="E35" i="38"/>
  <c r="N33" i="38"/>
  <c r="G33" i="38"/>
  <c r="E25" i="38"/>
  <c r="N22" i="38"/>
  <c r="G22" i="38"/>
  <c r="E14" i="38"/>
  <c r="N12" i="38"/>
  <c r="G12" i="38"/>
</calcChain>
</file>

<file path=xl/sharedStrings.xml><?xml version="1.0" encoding="utf-8"?>
<sst xmlns="http://schemas.openxmlformats.org/spreadsheetml/2006/main" count="279" uniqueCount="121">
  <si>
    <t>輸出総額</t>
    <rPh sb="0" eb="2">
      <t>ユシュツ</t>
    </rPh>
    <rPh sb="2" eb="4">
      <t>ソウガク</t>
    </rPh>
    <phoneticPr fontId="2"/>
  </si>
  <si>
    <t>寄与度</t>
    <rPh sb="0" eb="3">
      <t>キヨド</t>
    </rPh>
    <phoneticPr fontId="2"/>
  </si>
  <si>
    <t>年月</t>
    <rPh sb="0" eb="2">
      <t>ネンゲツ</t>
    </rPh>
    <phoneticPr fontId="2"/>
  </si>
  <si>
    <t>輸入総額</t>
    <rPh sb="0" eb="2">
      <t>ユニュウ</t>
    </rPh>
    <rPh sb="2" eb="4">
      <t>ソウガク</t>
    </rPh>
    <phoneticPr fontId="2"/>
  </si>
  <si>
    <t>価額</t>
    <phoneticPr fontId="4"/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</si>
  <si>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</si>
  <si>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</si>
  <si>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</si>
  <si>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</si>
  <si>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</si>
  <si>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</si>
  <si>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</si>
  <si>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</si>
  <si>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</si>
  <si>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前  年
同月比</t>
    <rPh sb="0" eb="1">
      <t>ゼン</t>
    </rPh>
    <rPh sb="3" eb="4">
      <t>ネン</t>
    </rPh>
    <rPh sb="5" eb="8">
      <t>ドウゲツヒ</t>
    </rPh>
    <phoneticPr fontId="4"/>
  </si>
  <si>
    <t>輸出</t>
    <rPh sb="0" eb="2">
      <t>ユシュツ</t>
    </rPh>
    <phoneticPr fontId="4"/>
  </si>
  <si>
    <t>輸入</t>
    <rPh sb="0" eb="2">
      <t>ユニュウ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</si>
  <si>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</si>
  <si>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</si>
  <si>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秋田県</t>
    <rPh sb="0" eb="3">
      <t>アキタケン</t>
    </rPh>
    <phoneticPr fontId="4"/>
  </si>
  <si>
    <t>品目名</t>
    <rPh sb="0" eb="2">
      <t>ヒンモク</t>
    </rPh>
    <rPh sb="2" eb="3">
      <t>メイ</t>
    </rPh>
    <phoneticPr fontId="2"/>
  </si>
  <si>
    <t>数量
単位</t>
    <rPh sb="0" eb="2">
      <t>スウリョウ</t>
    </rPh>
    <rPh sb="3" eb="5">
      <t>タンイ</t>
    </rPh>
    <phoneticPr fontId="2"/>
  </si>
  <si>
    <t>１月以降累計</t>
    <rPh sb="1" eb="4">
      <t>ガツイコウ</t>
    </rPh>
    <rPh sb="4" eb="6">
      <t>ルイケイ</t>
    </rPh>
    <phoneticPr fontId="2"/>
  </si>
  <si>
    <t>【 青森県 】</t>
    <rPh sb="2" eb="5">
      <t>アオモリケン</t>
    </rPh>
    <phoneticPr fontId="2"/>
  </si>
  <si>
    <t>その他</t>
    <rPh sb="2" eb="3">
      <t>タ</t>
    </rPh>
    <phoneticPr fontId="2"/>
  </si>
  <si>
    <t>（価額単位：百万円）</t>
    <rPh sb="1" eb="3">
      <t>カガク</t>
    </rPh>
    <rPh sb="3" eb="5">
      <t>タンイ</t>
    </rPh>
    <rPh sb="6" eb="9">
      <t>ヒャクマンエン</t>
    </rPh>
    <phoneticPr fontId="2"/>
  </si>
  <si>
    <t>※各県別に上段：輸出、下段：輸入</t>
    <rPh sb="1" eb="3">
      <t>カクケン</t>
    </rPh>
    <rPh sb="3" eb="4">
      <t>ベツ</t>
    </rPh>
    <rPh sb="5" eb="7">
      <t>ジョウダン</t>
    </rPh>
    <rPh sb="8" eb="10">
      <t>ユシュツ</t>
    </rPh>
    <rPh sb="11" eb="13">
      <t>ゲダン</t>
    </rPh>
    <rPh sb="14" eb="16">
      <t>ユニュウ</t>
    </rPh>
    <phoneticPr fontId="2"/>
  </si>
  <si>
    <t>前　年
同月比</t>
    <rPh sb="0" eb="1">
      <t>マエ</t>
    </rPh>
    <rPh sb="2" eb="3">
      <t>ネン</t>
    </rPh>
    <rPh sb="4" eb="5">
      <t>ドウ</t>
    </rPh>
    <rPh sb="5" eb="6">
      <t>ゲツ</t>
    </rPh>
    <rPh sb="6" eb="7">
      <t>ヒ</t>
    </rPh>
    <phoneticPr fontId="2"/>
  </si>
  <si>
    <t>前　年
同期比</t>
    <rPh sb="0" eb="1">
      <t>マエ</t>
    </rPh>
    <rPh sb="2" eb="3">
      <t>ネン</t>
    </rPh>
    <rPh sb="4" eb="5">
      <t>ドウ</t>
    </rPh>
    <rPh sb="5" eb="6">
      <t>キ</t>
    </rPh>
    <rPh sb="6" eb="7">
      <t>ヒ</t>
    </rPh>
    <phoneticPr fontId="2"/>
  </si>
  <si>
    <t>【 岩手県 】</t>
    <rPh sb="2" eb="4">
      <t>イワテ</t>
    </rPh>
    <rPh sb="4" eb="5">
      <t>ケン</t>
    </rPh>
    <phoneticPr fontId="2"/>
  </si>
  <si>
    <t>【 秋田県 】</t>
    <rPh sb="2" eb="4">
      <t>アキタ</t>
    </rPh>
    <rPh sb="4" eb="5">
      <t>ケン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</si>
  <si>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</si>
  <si>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</si>
  <si>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数　量</t>
    <phoneticPr fontId="2"/>
  </si>
  <si>
    <t>価　額</t>
    <phoneticPr fontId="2"/>
  </si>
  <si>
    <t>(価額単位：百万円)</t>
    <rPh sb="1" eb="3">
      <t>カガク</t>
    </rPh>
    <rPh sb="3" eb="5">
      <t>タンイ</t>
    </rPh>
    <rPh sb="6" eb="9">
      <t>ヒャクマンエン</t>
    </rPh>
    <phoneticPr fontId="4"/>
  </si>
  <si>
    <t>函館税関発表</t>
    <rPh sb="0" eb="2">
      <t>ハコダテ</t>
    </rPh>
    <rPh sb="2" eb="4">
      <t>ゼイカン</t>
    </rPh>
    <rPh sb="4" eb="6">
      <t>ハッピョウ</t>
    </rPh>
    <phoneticPr fontId="4"/>
  </si>
  <si>
    <t>報道発表</t>
    <rPh sb="0" eb="2">
      <t>ホウドウ</t>
    </rPh>
    <rPh sb="2" eb="4">
      <t>ハッピョウ</t>
    </rPh>
    <phoneticPr fontId="4"/>
  </si>
  <si>
    <t>１．県別輸出入貿易額推移</t>
    <rPh sb="2" eb="3">
      <t>ケン</t>
    </rPh>
    <rPh sb="3" eb="4">
      <t>ベツ</t>
    </rPh>
    <rPh sb="4" eb="7">
      <t>ユシュツニュウ</t>
    </rPh>
    <rPh sb="7" eb="9">
      <t>ボウエキ</t>
    </rPh>
    <rPh sb="9" eb="10">
      <t>ガク</t>
    </rPh>
    <rPh sb="10" eb="12">
      <t>スイイ</t>
    </rPh>
    <phoneticPr fontId="4"/>
  </si>
  <si>
    <t>R6.11</t>
  </si>
  <si>
    <t>R6.12</t>
  </si>
  <si>
    <t>２．県別輸出入主要品目</t>
    <rPh sb="2" eb="3">
      <t>ケン</t>
    </rPh>
    <rPh sb="3" eb="4">
      <t>ベツ</t>
    </rPh>
    <rPh sb="4" eb="7">
      <t>ユシュツニュウ</t>
    </rPh>
    <rPh sb="7" eb="9">
      <t>シュヨウ</t>
    </rPh>
    <rPh sb="9" eb="11">
      <t>ヒンモク</t>
    </rPh>
    <phoneticPr fontId="4"/>
  </si>
  <si>
    <t>R6.1</t>
    <phoneticPr fontId="4"/>
  </si>
  <si>
    <t>R7.1</t>
    <phoneticPr fontId="4"/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</si>
  <si>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</si>
  <si>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</si>
  <si>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</si>
  <si>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</si>
  <si>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</si>
  <si>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</si>
  <si>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</si>
  <si>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</si>
  <si>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</si>
  <si>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</si>
  <si>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</si>
  <si>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r>
      <t>主な増減国
（増） 　　</t>
    </r>
    <r>
      <rPr>
        <sz val="11"/>
        <color rgb="FFFF0000"/>
        <rFont val="ＭＳ ゴシック"/>
        <family val="3"/>
        <charset val="128"/>
      </rPr>
      <t>（減）</t>
    </r>
    <rPh sb="0" eb="1">
      <t>オモ</t>
    </rPh>
    <rPh sb="2" eb="4">
      <t>ゾウゲン</t>
    </rPh>
    <rPh sb="4" eb="5">
      <t>コク</t>
    </rPh>
    <rPh sb="7" eb="8">
      <t>ゾウ</t>
    </rPh>
    <rPh sb="13" eb="14">
      <t>ゲン</t>
    </rPh>
    <phoneticPr fontId="2"/>
  </si>
  <si>
    <t>(注)</t>
    <rPh sb="1" eb="2">
      <t>チュウ</t>
    </rPh>
    <phoneticPr fontId="2"/>
  </si>
  <si>
    <t>1.本資料における貿易額は、函館税関が管轄する北東北（青森県・岩手県・秋田県）に蔵置された貨物の通関額です。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4" eb="16">
      <t>ハコダテ</t>
    </rPh>
    <rPh sb="16" eb="18">
      <t>ゼイカン</t>
    </rPh>
    <rPh sb="19" eb="21">
      <t>カンカツ</t>
    </rPh>
    <rPh sb="23" eb="24">
      <t>キタ</t>
    </rPh>
    <rPh sb="24" eb="26">
      <t>トウホク</t>
    </rPh>
    <rPh sb="27" eb="30">
      <t>アオモリケン</t>
    </rPh>
    <rPh sb="31" eb="34">
      <t>イワテケン</t>
    </rPh>
    <rPh sb="35" eb="38">
      <t>アキタケン</t>
    </rPh>
    <rPh sb="40" eb="42">
      <t>ゾウチ</t>
    </rPh>
    <rPh sb="45" eb="47">
      <t>カモツ</t>
    </rPh>
    <rPh sb="48" eb="50">
      <t>ツウカン</t>
    </rPh>
    <rPh sb="50" eb="51">
      <t>ガク</t>
    </rPh>
    <phoneticPr fontId="2"/>
  </si>
  <si>
    <t>2.計上：輸出は貨物積載船舶または航空機の出港の日、輸入は輸入許可(承認)の日をもって計上されています。</t>
    <phoneticPr fontId="2"/>
  </si>
  <si>
    <t>3.価額：輸出はFOB価格、輸入はCIF価格により計上されています。</t>
    <phoneticPr fontId="2"/>
  </si>
  <si>
    <t>4.寄与度：全体の伸率に対し、各品目がどの程度貢献（寄与）したかを示すものです。</t>
    <rPh sb="2" eb="5">
      <t>キヨド</t>
    </rPh>
    <rPh sb="6" eb="8">
      <t>ゼンタイ</t>
    </rPh>
    <rPh sb="9" eb="10">
      <t>ノ</t>
    </rPh>
    <rPh sb="10" eb="11">
      <t>リツ</t>
    </rPh>
    <rPh sb="12" eb="13">
      <t>タイ</t>
    </rPh>
    <rPh sb="15" eb="18">
      <t>カクヒンモク</t>
    </rPh>
    <rPh sb="21" eb="23">
      <t>テイド</t>
    </rPh>
    <rPh sb="23" eb="25">
      <t>コウケン</t>
    </rPh>
    <rPh sb="26" eb="28">
      <t>キヨ</t>
    </rPh>
    <rPh sb="33" eb="34">
      <t>シメ</t>
    </rPh>
    <phoneticPr fontId="2"/>
  </si>
  <si>
    <t>5.「再輸出品」とは、本邦から輸出する外国産貨物をいい、「再輸入品」とは、本邦に輸入する内国産貨物をいいます。</t>
    <rPh sb="3" eb="6">
      <t>サイユシュツ</t>
    </rPh>
    <rPh sb="6" eb="7">
      <t>ヒン</t>
    </rPh>
    <rPh sb="11" eb="13">
      <t>ホンポウ</t>
    </rPh>
    <rPh sb="15" eb="17">
      <t>ユシュツ</t>
    </rPh>
    <rPh sb="19" eb="22">
      <t>ガイコクサン</t>
    </rPh>
    <rPh sb="22" eb="24">
      <t>カモツ</t>
    </rPh>
    <rPh sb="29" eb="32">
      <t>サイユニュウ</t>
    </rPh>
    <rPh sb="32" eb="33">
      <t>ヒン</t>
    </rPh>
    <rPh sb="37" eb="39">
      <t>ホンポウ</t>
    </rPh>
    <rPh sb="40" eb="42">
      <t>ユニュウ</t>
    </rPh>
    <rPh sb="44" eb="46">
      <t>ナイコク</t>
    </rPh>
    <rPh sb="46" eb="47">
      <t>サン</t>
    </rPh>
    <rPh sb="47" eb="49">
      <t>カモツ</t>
    </rPh>
    <phoneticPr fontId="2"/>
  </si>
  <si>
    <t>6.本資料内の「-」は実績なし、「0」は実績があるが単位に満たないものを表しています。</t>
    <phoneticPr fontId="2"/>
  </si>
  <si>
    <t>7.本資料を引用するときは、函館税関発表による旨付記してください。</t>
    <phoneticPr fontId="2"/>
  </si>
  <si>
    <t>※税関長公示レート(平均値)</t>
    <rPh sb="1" eb="3">
      <t>ゼイカン</t>
    </rPh>
    <rPh sb="3" eb="4">
      <t>チョウ</t>
    </rPh>
    <rPh sb="4" eb="6">
      <t>コウジ</t>
    </rPh>
    <rPh sb="10" eb="13">
      <t>ヘイキンチ</t>
    </rPh>
    <phoneticPr fontId="4"/>
  </si>
  <si>
    <t>円/ドル　（</t>
    <rPh sb="0" eb="1">
      <t>エン</t>
    </rPh>
    <phoneticPr fontId="4"/>
  </si>
  <si>
    <t>円/ドル　と比較して</t>
    <rPh sb="0" eb="1">
      <t>エン</t>
    </rPh>
    <rPh sb="6" eb="8">
      <t>ヒカク</t>
    </rPh>
    <phoneticPr fontId="4"/>
  </si>
  <si>
    <t>韓国</t>
    <rPh sb="0" eb="2">
      <t>カンコク</t>
    </rPh>
    <phoneticPr fontId="2"/>
  </si>
  <si>
    <t>紙・板紙</t>
    <rPh sb="0" eb="1">
      <t>カミ</t>
    </rPh>
    <rPh sb="2" eb="4">
      <t>イタガミ</t>
    </rPh>
    <phoneticPr fontId="2"/>
  </si>
  <si>
    <t>台湾</t>
    <rPh sb="0" eb="2">
      <t>タイワン</t>
    </rPh>
    <phoneticPr fontId="2"/>
  </si>
  <si>
    <t>電気機器</t>
    <rPh sb="0" eb="2">
      <t>デンキ</t>
    </rPh>
    <rPh sb="2" eb="4">
      <t>キキ</t>
    </rPh>
    <phoneticPr fontId="2"/>
  </si>
  <si>
    <t>中国</t>
    <rPh sb="0" eb="2">
      <t>チュウゴク</t>
    </rPh>
    <phoneticPr fontId="2"/>
  </si>
  <si>
    <t>魚介類・同調製品</t>
    <rPh sb="0" eb="3">
      <t>ギョカイルイ</t>
    </rPh>
    <rPh sb="4" eb="8">
      <t>ドウチョウセイヒン</t>
    </rPh>
    <phoneticPr fontId="2"/>
  </si>
  <si>
    <t>天然ガス・製造ガス</t>
    <rPh sb="0" eb="2">
      <t>テンネン</t>
    </rPh>
    <rPh sb="5" eb="7">
      <t>セイゾウ</t>
    </rPh>
    <phoneticPr fontId="2"/>
  </si>
  <si>
    <t>米国</t>
    <rPh sb="0" eb="2">
      <t>ベイコク</t>
    </rPh>
    <phoneticPr fontId="2"/>
  </si>
  <si>
    <t>飼料</t>
    <rPh sb="0" eb="2">
      <t>シリョウ</t>
    </rPh>
    <phoneticPr fontId="2"/>
  </si>
  <si>
    <t>一般機械</t>
    <rPh sb="0" eb="2">
      <t>イッパン</t>
    </rPh>
    <rPh sb="2" eb="4">
      <t>キカイ</t>
    </rPh>
    <phoneticPr fontId="2"/>
  </si>
  <si>
    <t>非鉄金属</t>
    <rPh sb="0" eb="2">
      <t>ヒテツ</t>
    </rPh>
    <rPh sb="2" eb="4">
      <t>キンゾク</t>
    </rPh>
    <phoneticPr fontId="2"/>
  </si>
  <si>
    <t>再輸出品</t>
    <rPh sb="0" eb="3">
      <t>サイユシュツ</t>
    </rPh>
    <rPh sb="3" eb="4">
      <t>ヒン</t>
    </rPh>
    <phoneticPr fontId="2"/>
  </si>
  <si>
    <t>石炭</t>
    <rPh sb="0" eb="2">
      <t>セキタン</t>
    </rPh>
    <phoneticPr fontId="2"/>
  </si>
  <si>
    <t>とうもろこし</t>
    <phoneticPr fontId="2"/>
  </si>
  <si>
    <t>精密機器類</t>
    <rPh sb="0" eb="2">
      <t>セイミツ</t>
    </rPh>
    <rPh sb="2" eb="4">
      <t>キキ</t>
    </rPh>
    <rPh sb="4" eb="5">
      <t>ルイ</t>
    </rPh>
    <phoneticPr fontId="2"/>
  </si>
  <si>
    <t>の　円高）</t>
    <rPh sb="2" eb="4">
      <t>エンダカ</t>
    </rPh>
    <phoneticPr fontId="4"/>
  </si>
  <si>
    <t>木材</t>
    <rPh sb="0" eb="2">
      <t>モクザイ</t>
    </rPh>
    <phoneticPr fontId="2"/>
  </si>
  <si>
    <t>非鉄金属鉱</t>
    <rPh sb="0" eb="2">
      <t>ヒテツ</t>
    </rPh>
    <rPh sb="2" eb="4">
      <t>キンゾク</t>
    </rPh>
    <rPh sb="4" eb="5">
      <t>コウ</t>
    </rPh>
    <phoneticPr fontId="2"/>
  </si>
  <si>
    <t>植物性原材料</t>
    <rPh sb="0" eb="3">
      <t>ショクブツセイ</t>
    </rPh>
    <rPh sb="3" eb="6">
      <t>ゲンザイリョウ</t>
    </rPh>
    <phoneticPr fontId="2"/>
  </si>
  <si>
    <t>木製建具・建築用木工品</t>
    <rPh sb="0" eb="4">
      <t>モクセイタテグ</t>
    </rPh>
    <rPh sb="5" eb="11">
      <t>ケンチクヨウモッコウヒン</t>
    </rPh>
    <phoneticPr fontId="2"/>
  </si>
  <si>
    <t>自動車の部分品</t>
    <rPh sb="0" eb="3">
      <t>ジドウシャ</t>
    </rPh>
    <rPh sb="4" eb="7">
      <t>ブブンヒン</t>
    </rPh>
    <phoneticPr fontId="2"/>
  </si>
  <si>
    <t>令和７年５月分　北東北外国貿易概況</t>
    <rPh sb="0" eb="2">
      <t>レイワ</t>
    </rPh>
    <rPh sb="3" eb="4">
      <t>ネン</t>
    </rPh>
    <rPh sb="5" eb="7">
      <t>ガツブン</t>
    </rPh>
    <rPh sb="8" eb="9">
      <t>キタ</t>
    </rPh>
    <rPh sb="9" eb="11">
      <t>トウホク</t>
    </rPh>
    <rPh sb="11" eb="13">
      <t>ガイコク</t>
    </rPh>
    <rPh sb="13" eb="15">
      <t>ボウエキ</t>
    </rPh>
    <rPh sb="15" eb="17">
      <t>ガイキョウ</t>
    </rPh>
    <phoneticPr fontId="4"/>
  </si>
  <si>
    <t>令和7年5月</t>
    <rPh sb="0" eb="2">
      <t>レイワ</t>
    </rPh>
    <rPh sb="3" eb="4">
      <t>ネン</t>
    </rPh>
    <rPh sb="5" eb="6">
      <t>ガツ</t>
    </rPh>
    <phoneticPr fontId="4"/>
  </si>
  <si>
    <t>令和6年5月</t>
    <rPh sb="0" eb="2">
      <t>レイワ</t>
    </rPh>
    <rPh sb="3" eb="4">
      <t>ネン</t>
    </rPh>
    <rPh sb="5" eb="6">
      <t>ガツ</t>
    </rPh>
    <phoneticPr fontId="4"/>
  </si>
  <si>
    <t>令和７年５月分</t>
    <phoneticPr fontId="2"/>
  </si>
  <si>
    <t>鉄鋼くず</t>
    <rPh sb="0" eb="2">
      <t>テッコウ</t>
    </rPh>
    <phoneticPr fontId="2"/>
  </si>
  <si>
    <t>MT</t>
    <phoneticPr fontId="2"/>
  </si>
  <si>
    <t>インドネシア</t>
    <phoneticPr fontId="2"/>
  </si>
  <si>
    <t>タイ</t>
    <phoneticPr fontId="2"/>
  </si>
  <si>
    <t>－</t>
    <phoneticPr fontId="2"/>
  </si>
  <si>
    <t>シンガポール</t>
    <phoneticPr fontId="2"/>
  </si>
  <si>
    <t>アラブ首長国連邦</t>
    <rPh sb="3" eb="5">
      <t>シュチョウ</t>
    </rPh>
    <rPh sb="5" eb="6">
      <t>コク</t>
    </rPh>
    <rPh sb="6" eb="8">
      <t>レンポウ</t>
    </rPh>
    <phoneticPr fontId="2"/>
  </si>
  <si>
    <t>ウッドチップ</t>
    <phoneticPr fontId="2"/>
  </si>
  <si>
    <t>オーストラリア</t>
    <phoneticPr fontId="2"/>
  </si>
  <si>
    <t>ニュージーランド</t>
    <phoneticPr fontId="2"/>
  </si>
  <si>
    <t>カナダ</t>
    <phoneticPr fontId="2"/>
  </si>
  <si>
    <t>ブラジル</t>
    <phoneticPr fontId="2"/>
  </si>
  <si>
    <t>ニューカレドニア</t>
    <phoneticPr fontId="2"/>
  </si>
  <si>
    <t>鉄鋼</t>
    <rPh sb="0" eb="2">
      <t>テッコウ</t>
    </rPh>
    <phoneticPr fontId="2"/>
  </si>
  <si>
    <t>モロッコ</t>
    <phoneticPr fontId="2"/>
  </si>
  <si>
    <t>チリ</t>
    <phoneticPr fontId="2"/>
  </si>
  <si>
    <t>ZENZOU</t>
  </si>
  <si>
    <t>南アフリカ共和国</t>
    <rPh sb="0" eb="1">
      <t>ミナミ</t>
    </rPh>
    <rPh sb="5" eb="7">
      <t>キョウワ</t>
    </rPh>
    <rPh sb="7" eb="8">
      <t>コク</t>
    </rPh>
    <phoneticPr fontId="2"/>
  </si>
  <si>
    <t>KG</t>
    <phoneticPr fontId="2"/>
  </si>
  <si>
    <t>フィリピン</t>
    <phoneticPr fontId="2"/>
  </si>
  <si>
    <t>ベトナム</t>
    <phoneticPr fontId="2"/>
  </si>
  <si>
    <t>マレーシア</t>
    <phoneticPr fontId="2"/>
  </si>
  <si>
    <t>非鉄金属鉱</t>
    <rPh sb="0" eb="5">
      <t>ヒテツキンゾクコウ</t>
    </rPh>
    <phoneticPr fontId="2"/>
  </si>
  <si>
    <t>ボリビア</t>
    <phoneticPr fontId="2"/>
  </si>
  <si>
    <t>メキシコ</t>
    <phoneticPr fontId="2"/>
  </si>
  <si>
    <t>南アフリカ共和国</t>
    <rPh sb="0" eb="1">
      <t>ミナミ</t>
    </rPh>
    <rPh sb="5" eb="8">
      <t>キョウワコク</t>
    </rPh>
    <phoneticPr fontId="2"/>
  </si>
  <si>
    <t>ドイツ</t>
    <phoneticPr fontId="2"/>
  </si>
  <si>
    <t>ロシア</t>
    <phoneticPr fontId="2"/>
  </si>
  <si>
    <t>スウェーデン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</si>
</sst>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,;&quot;△ &quot;#,##0,,"/>
    <numFmt numFmtId="177" formatCode="[&gt;=100]#,##0&quot;倍&quot;;[&gt;=2]0.0&quot;倍&quot;;0.0%"/>
    <numFmt numFmtId="178" formatCode="[$]ggge&quot;年&quot;m&quot;月&quot;d&quot;日&quot;;@" x16r2:formatCode16="[$-ja-JP-x-gannen]ggge&quot;年&quot;m&quot;月&quot;d&quot;日&quot;;@"/>
    <numFmt numFmtId="179" formatCode="#,##0.0;[Red]\-#,##0.0"/>
    <numFmt numFmtId="180" formatCode="0.0%"/>
    <numFmt numFmtId="181" formatCode="#,##0_ "/>
    <numFmt numFmtId="182" formatCode="#,##0,\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Calibri"/>
      <family val="2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4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3" fillId="0" borderId="0" xfId="3" applyNumberFormat="1" applyFont="1" applyAlignment="1">
      <alignment vertical="center"/>
    </xf>
    <xf numFmtId="0" fontId="3" fillId="0" borderId="0" xfId="3" applyNumberFormat="1" applyFont="1" applyAlignment="1">
      <alignment horizontal="distributed" vertical="center" justifyLastLine="1" shrinkToFit="1"/>
    </xf>
    <xf numFmtId="0" fontId="7" fillId="0" borderId="0" xfId="3" applyNumberFormat="1" applyFont="1" applyAlignment="1">
      <alignment vertical="center"/>
    </xf>
    <xf numFmtId="0" fontId="3" fillId="0" borderId="0" xfId="3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3" applyNumberFormat="1" applyFont="1" applyAlignment="1">
      <alignment horizontal="center" vertical="center" shrinkToFit="1"/>
    </xf>
    <xf numFmtId="0" fontId="9" fillId="0" borderId="0" xfId="3" applyNumberFormat="1" applyFont="1" applyAlignment="1">
      <alignment horizontal="center" vertical="center"/>
    </xf>
    <xf numFmtId="177" fontId="3" fillId="2" borderId="1" xfId="1" applyNumberFormat="1" applyFont="1" applyFill="1" applyBorder="1" applyAlignment="1">
      <alignment horizontal="right" vertical="center" shrinkToFit="1"/>
    </xf>
    <xf numFmtId="176" fontId="3" fillId="2" borderId="3" xfId="2" applyNumberFormat="1" applyFont="1" applyFill="1" applyBorder="1" applyAlignment="1">
      <alignment vertical="center" shrinkToFit="1"/>
    </xf>
    <xf numFmtId="176" fontId="3" fillId="2" borderId="17" xfId="2" applyNumberFormat="1" applyFont="1" applyFill="1" applyBorder="1" applyAlignment="1">
      <alignment vertical="center" shrinkToFit="1"/>
    </xf>
    <xf numFmtId="177" fontId="3" fillId="2" borderId="18" xfId="1" applyNumberFormat="1" applyFont="1" applyFill="1" applyBorder="1" applyAlignment="1">
      <alignment horizontal="right" vertical="center" shrinkToFit="1"/>
    </xf>
    <xf numFmtId="0" fontId="3" fillId="2" borderId="21" xfId="3" applyNumberFormat="1" applyFont="1" applyFill="1" applyBorder="1" applyAlignment="1">
      <alignment horizontal="distributed" vertical="center" justifyLastLine="1" shrinkToFit="1"/>
    </xf>
    <xf numFmtId="176" fontId="3" fillId="2" borderId="6" xfId="2" applyNumberFormat="1" applyFont="1" applyFill="1" applyBorder="1" applyAlignment="1">
      <alignment vertical="center" shrinkToFit="1"/>
    </xf>
    <xf numFmtId="0" fontId="9" fillId="0" borderId="0" xfId="3" applyNumberFormat="1" applyFont="1" applyAlignment="1">
      <alignment vertical="center"/>
    </xf>
    <xf numFmtId="0" fontId="3" fillId="0" borderId="0" xfId="3" applyNumberFormat="1" applyFont="1" applyAlignment="1">
      <alignment horizontal="right" vertical="center"/>
    </xf>
    <xf numFmtId="177" fontId="3" fillId="0" borderId="0" xfId="3" applyNumberFormat="1" applyFont="1" applyAlignment="1">
      <alignment vertical="center"/>
    </xf>
    <xf numFmtId="177" fontId="3" fillId="5" borderId="2" xfId="3" applyNumberFormat="1" applyFont="1" applyFill="1" applyBorder="1" applyAlignment="1">
      <alignment horizontal="center" vertical="center" wrapText="1"/>
    </xf>
    <xf numFmtId="177" fontId="3" fillId="4" borderId="2" xfId="3" applyNumberFormat="1" applyFont="1" applyFill="1" applyBorder="1" applyAlignment="1">
      <alignment horizontal="center" vertical="center" wrapText="1"/>
    </xf>
    <xf numFmtId="176" fontId="3" fillId="2" borderId="26" xfId="2" applyNumberFormat="1" applyFont="1" applyFill="1" applyBorder="1" applyAlignment="1">
      <alignment vertical="center" shrinkToFit="1"/>
    </xf>
    <xf numFmtId="177" fontId="3" fillId="2" borderId="4" xfId="1" applyNumberFormat="1" applyFont="1" applyFill="1" applyBorder="1" applyAlignment="1">
      <alignment horizontal="right" vertical="center" shrinkToFit="1"/>
    </xf>
    <xf numFmtId="176" fontId="3" fillId="2" borderId="27" xfId="2" applyNumberFormat="1" applyFont="1" applyFill="1" applyBorder="1" applyAlignment="1">
      <alignment vertical="center" shrinkToFit="1"/>
    </xf>
    <xf numFmtId="177" fontId="3" fillId="2" borderId="28" xfId="1" applyNumberFormat="1" applyFont="1" applyFill="1" applyBorder="1" applyAlignment="1">
      <alignment horizontal="right" vertical="center" shrinkToFit="1"/>
    </xf>
    <xf numFmtId="176" fontId="3" fillId="2" borderId="7" xfId="2" applyNumberFormat="1" applyFont="1" applyFill="1" applyBorder="1" applyAlignment="1">
      <alignment vertical="center" shrinkToFit="1"/>
    </xf>
    <xf numFmtId="176" fontId="3" fillId="2" borderId="29" xfId="2" applyNumberFormat="1" applyFont="1" applyFill="1" applyBorder="1" applyAlignment="1">
      <alignment vertical="center" shrinkToFit="1"/>
    </xf>
    <xf numFmtId="177" fontId="3" fillId="2" borderId="30" xfId="1" applyNumberFormat="1" applyFont="1" applyFill="1" applyBorder="1" applyAlignment="1">
      <alignment horizontal="right" vertical="center" shrinkToFit="1"/>
    </xf>
    <xf numFmtId="176" fontId="3" fillId="2" borderId="31" xfId="2" applyNumberFormat="1" applyFont="1" applyFill="1" applyBorder="1" applyAlignment="1">
      <alignment vertical="center" shrinkToFit="1"/>
    </xf>
    <xf numFmtId="177" fontId="3" fillId="2" borderId="32" xfId="1" applyNumberFormat="1" applyFont="1" applyFill="1" applyBorder="1" applyAlignment="1">
      <alignment horizontal="right" vertical="center" shrinkToFit="1"/>
    </xf>
    <xf numFmtId="176" fontId="3" fillId="2" borderId="9" xfId="2" applyNumberFormat="1" applyFont="1" applyFill="1" applyBorder="1" applyAlignment="1">
      <alignment vertical="center" shrinkToFit="1"/>
    </xf>
    <xf numFmtId="0" fontId="14" fillId="0" borderId="0" xfId="3" applyNumberFormat="1" applyFont="1" applyAlignment="1">
      <alignment vertical="center"/>
    </xf>
    <xf numFmtId="179" fontId="3" fillId="0" borderId="0" xfId="3" applyNumberFormat="1" applyFont="1" applyAlignment="1">
      <alignment vertical="center"/>
    </xf>
    <xf numFmtId="179" fontId="3" fillId="5" borderId="2" xfId="3" applyNumberFormat="1" applyFont="1" applyFill="1" applyBorder="1" applyAlignment="1">
      <alignment horizontal="center" vertical="center"/>
    </xf>
    <xf numFmtId="179" fontId="3" fillId="4" borderId="2" xfId="3" applyNumberFormat="1" applyFont="1" applyFill="1" applyBorder="1" applyAlignment="1">
      <alignment horizontal="center" vertical="center"/>
    </xf>
    <xf numFmtId="179" fontId="13" fillId="0" borderId="0" xfId="3" applyNumberFormat="1" applyFont="1" applyAlignment="1">
      <alignment horizontal="right"/>
    </xf>
    <xf numFmtId="179" fontId="13" fillId="0" borderId="0" xfId="3" applyNumberFormat="1" applyFont="1" applyAlignment="1">
      <alignment horizontal="right" vertical="top"/>
    </xf>
    <xf numFmtId="179" fontId="3" fillId="0" borderId="0" xfId="3" applyNumberFormat="1" applyFont="1" applyAlignment="1">
      <alignment horizontal="right" vertical="center"/>
    </xf>
    <xf numFmtId="177" fontId="3" fillId="5" borderId="2" xfId="3" applyNumberFormat="1" applyFont="1" applyFill="1" applyBorder="1" applyAlignment="1">
      <alignment horizontal="right" vertical="center" shrinkToFit="1"/>
    </xf>
    <xf numFmtId="179" fontId="3" fillId="5" borderId="2" xfId="3" applyNumberFormat="1" applyFont="1" applyFill="1" applyBorder="1" applyAlignment="1">
      <alignment horizontal="right" vertical="center" shrinkToFit="1"/>
    </xf>
    <xf numFmtId="177" fontId="3" fillId="0" borderId="2" xfId="3" applyNumberFormat="1" applyFont="1" applyBorder="1" applyAlignment="1">
      <alignment horizontal="right" vertical="center" shrinkToFit="1"/>
    </xf>
    <xf numFmtId="179" fontId="3" fillId="0" borderId="2" xfId="3" applyNumberFormat="1" applyFont="1" applyBorder="1" applyAlignment="1">
      <alignment horizontal="right" vertical="center" shrinkToFit="1"/>
    </xf>
    <xf numFmtId="177" fontId="3" fillId="6" borderId="2" xfId="3" applyNumberFormat="1" applyFont="1" applyFill="1" applyBorder="1" applyAlignment="1">
      <alignment horizontal="right" vertical="center" shrinkToFit="1"/>
    </xf>
    <xf numFmtId="179" fontId="3" fillId="6" borderId="2" xfId="3" applyNumberFormat="1" applyFont="1" applyFill="1" applyBorder="1" applyAlignment="1">
      <alignment horizontal="right" vertical="center" shrinkToFit="1"/>
    </xf>
    <xf numFmtId="177" fontId="3" fillId="4" borderId="2" xfId="3" applyNumberFormat="1" applyFont="1" applyFill="1" applyBorder="1" applyAlignment="1">
      <alignment horizontal="right" vertical="center" shrinkToFit="1"/>
    </xf>
    <xf numFmtId="179" fontId="3" fillId="4" borderId="2" xfId="3" applyNumberFormat="1" applyFont="1" applyFill="1" applyBorder="1" applyAlignment="1">
      <alignment horizontal="right" vertical="center" shrinkToFit="1"/>
    </xf>
    <xf numFmtId="0" fontId="3" fillId="2" borderId="33" xfId="3" applyNumberFormat="1" applyFont="1" applyFill="1" applyBorder="1" applyAlignment="1">
      <alignment horizontal="distributed" vertical="center" justifyLastLine="1" shrinkToFit="1"/>
    </xf>
    <xf numFmtId="2" fontId="16" fillId="0" borderId="0" xfId="3" applyNumberFormat="1" applyFont="1" applyAlignment="1">
      <alignment vertical="center"/>
    </xf>
    <xf numFmtId="180" fontId="16" fillId="0" borderId="0" xfId="1" applyNumberFormat="1" applyFont="1" applyAlignment="1">
      <alignment vertical="center"/>
    </xf>
    <xf numFmtId="0" fontId="16" fillId="0" borderId="0" xfId="3" applyFont="1" applyAlignment="1">
      <alignment vertical="center"/>
    </xf>
    <xf numFmtId="0" fontId="3" fillId="5" borderId="8" xfId="3" applyFont="1" applyFill="1" applyBorder="1" applyAlignment="1">
      <alignment horizontal="distributed" vertical="center" shrinkToFit="1"/>
    </xf>
    <xf numFmtId="0" fontId="3" fillId="5" borderId="3" xfId="3" applyFont="1" applyFill="1" applyBorder="1" applyAlignment="1">
      <alignment horizontal="center" vertical="center"/>
    </xf>
    <xf numFmtId="0" fontId="8" fillId="5" borderId="2" xfId="3" applyFont="1" applyFill="1" applyBorder="1" applyAlignment="1">
      <alignment horizontal="center" vertical="center" shrinkToFit="1"/>
    </xf>
    <xf numFmtId="181" fontId="3" fillId="5" borderId="2" xfId="3" applyNumberFormat="1" applyFont="1" applyFill="1" applyBorder="1" applyAlignment="1">
      <alignment horizontal="right" vertical="center" shrinkToFit="1"/>
    </xf>
    <xf numFmtId="182" fontId="3" fillId="5" borderId="2" xfId="3" applyNumberFormat="1" applyFont="1" applyFill="1" applyBorder="1" applyAlignment="1">
      <alignment horizontal="right" vertical="center" shrinkToFit="1"/>
    </xf>
    <xf numFmtId="179" fontId="3" fillId="5" borderId="2" xfId="3" applyNumberFormat="1" applyFont="1" applyFill="1" applyBorder="1" applyAlignment="1">
      <alignment horizontal="center" vertical="center" shrinkToFit="1"/>
    </xf>
    <xf numFmtId="179" fontId="15" fillId="5" borderId="2" xfId="3" applyNumberFormat="1" applyFont="1" applyFill="1" applyBorder="1" applyAlignment="1">
      <alignment horizontal="center" vertical="center" shrinkToFit="1"/>
    </xf>
    <xf numFmtId="0" fontId="3" fillId="0" borderId="8" xfId="3" applyFont="1" applyBorder="1" applyAlignment="1">
      <alignment horizontal="distributed" vertical="center" shrinkToFit="1"/>
    </xf>
    <xf numFmtId="0" fontId="3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shrinkToFit="1"/>
    </xf>
    <xf numFmtId="181" fontId="3" fillId="0" borderId="2" xfId="3" applyNumberFormat="1" applyFont="1" applyBorder="1" applyAlignment="1">
      <alignment horizontal="right" vertical="center" shrinkToFit="1"/>
    </xf>
    <xf numFmtId="182" fontId="3" fillId="0" borderId="2" xfId="3" applyNumberFormat="1" applyFont="1" applyBorder="1" applyAlignment="1">
      <alignment horizontal="right" vertical="center" shrinkToFit="1"/>
    </xf>
    <xf numFmtId="179" fontId="3" fillId="0" borderId="2" xfId="3" applyNumberFormat="1" applyFont="1" applyBorder="1" applyAlignment="1">
      <alignment horizontal="center" vertical="center" shrinkToFit="1"/>
    </xf>
    <xf numFmtId="179" fontId="15" fillId="0" borderId="2" xfId="3" applyNumberFormat="1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 vertical="center" shrinkToFit="1"/>
    </xf>
    <xf numFmtId="0" fontId="3" fillId="0" borderId="8" xfId="3" applyFont="1" applyBorder="1" applyAlignment="1">
      <alignment horizontal="distributed" vertical="center"/>
    </xf>
    <xf numFmtId="0" fontId="8" fillId="6" borderId="2" xfId="3" applyFont="1" applyFill="1" applyBorder="1" applyAlignment="1">
      <alignment horizontal="center" vertical="center" shrinkToFit="1"/>
    </xf>
    <xf numFmtId="181" fontId="3" fillId="6" borderId="2" xfId="3" applyNumberFormat="1" applyFont="1" applyFill="1" applyBorder="1" applyAlignment="1">
      <alignment horizontal="right" vertical="center" shrinkToFit="1"/>
    </xf>
    <xf numFmtId="179" fontId="3" fillId="6" borderId="2" xfId="3" applyNumberFormat="1" applyFont="1" applyFill="1" applyBorder="1" applyAlignment="1">
      <alignment horizontal="center" vertical="center" shrinkToFit="1"/>
    </xf>
    <xf numFmtId="179" fontId="15" fillId="6" borderId="2" xfId="3" applyNumberFormat="1" applyFont="1" applyFill="1" applyBorder="1" applyAlignment="1">
      <alignment horizontal="center" vertical="center" shrinkToFit="1"/>
    </xf>
    <xf numFmtId="0" fontId="3" fillId="4" borderId="8" xfId="3" applyFont="1" applyFill="1" applyBorder="1" applyAlignment="1">
      <alignment horizontal="distributed" vertical="center" shrinkToFit="1"/>
    </xf>
    <xf numFmtId="0" fontId="3" fillId="4" borderId="3" xfId="3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shrinkToFit="1"/>
    </xf>
    <xf numFmtId="181" fontId="3" fillId="4" borderId="2" xfId="3" applyNumberFormat="1" applyFont="1" applyFill="1" applyBorder="1" applyAlignment="1">
      <alignment horizontal="right" vertical="center" shrinkToFit="1"/>
    </xf>
    <xf numFmtId="182" fontId="3" fillId="4" borderId="2" xfId="3" applyNumberFormat="1" applyFont="1" applyFill="1" applyBorder="1" applyAlignment="1">
      <alignment horizontal="right" vertical="center" shrinkToFit="1"/>
    </xf>
    <xf numFmtId="179" fontId="3" fillId="4" borderId="2" xfId="3" applyNumberFormat="1" applyFont="1" applyFill="1" applyBorder="1" applyAlignment="1">
      <alignment horizontal="center" vertical="center" shrinkToFit="1"/>
    </xf>
    <xf numFmtId="179" fontId="15" fillId="4" borderId="2" xfId="3" applyNumberFormat="1" applyFont="1" applyFill="1" applyBorder="1" applyAlignment="1">
      <alignment horizontal="center" vertical="center" shrinkToFit="1"/>
    </xf>
    <xf numFmtId="0" fontId="17" fillId="0" borderId="8" xfId="3" applyFont="1" applyBorder="1" applyAlignment="1">
      <alignment horizontal="distributed" vertical="center" shrinkToFit="1"/>
    </xf>
    <xf numFmtId="0" fontId="8" fillId="0" borderId="0" xfId="3" applyFont="1" applyAlignment="1">
      <alignment horizontal="center" vertical="center"/>
    </xf>
    <xf numFmtId="181" fontId="3" fillId="0" borderId="0" xfId="3" applyNumberFormat="1" applyFont="1" applyAlignment="1">
      <alignment horizontal="distributed" vertical="center" justifyLastLine="1" shrinkToFit="1"/>
    </xf>
    <xf numFmtId="182" fontId="3" fillId="0" borderId="0" xfId="3" applyNumberFormat="1" applyFont="1" applyAlignment="1">
      <alignment vertical="center"/>
    </xf>
    <xf numFmtId="179" fontId="3" fillId="0" borderId="0" xfId="3" applyNumberFormat="1" applyFont="1" applyAlignment="1">
      <alignment horizontal="center" vertical="center" shrinkToFit="1"/>
    </xf>
    <xf numFmtId="179" fontId="15" fillId="0" borderId="0" xfId="3" applyNumberFormat="1" applyFont="1" applyAlignment="1">
      <alignment horizontal="center" vertical="center" shrinkToFit="1"/>
    </xf>
    <xf numFmtId="181" fontId="3" fillId="5" borderId="2" xfId="3" applyNumberFormat="1" applyFont="1" applyFill="1" applyBorder="1" applyAlignment="1">
      <alignment horizontal="center" vertical="center" justifyLastLine="1" shrinkToFit="1"/>
    </xf>
    <xf numFmtId="182" fontId="3" fillId="5" borderId="2" xfId="3" applyNumberFormat="1" applyFont="1" applyFill="1" applyBorder="1" applyAlignment="1">
      <alignment horizontal="center" vertical="center" justifyLastLine="1" shrinkToFit="1"/>
    </xf>
    <xf numFmtId="0" fontId="7" fillId="5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 justifyLastLine="1" shrinkToFit="1"/>
    </xf>
    <xf numFmtId="181" fontId="3" fillId="4" borderId="2" xfId="3" applyNumberFormat="1" applyFont="1" applyFill="1" applyBorder="1" applyAlignment="1">
      <alignment horizontal="center" vertical="center" justifyLastLine="1" shrinkToFit="1"/>
    </xf>
    <xf numFmtId="182" fontId="3" fillId="4" borderId="2" xfId="3" applyNumberFormat="1" applyFont="1" applyFill="1" applyBorder="1" applyAlignment="1">
      <alignment horizontal="center" vertical="center" justifyLastLine="1" shrinkToFit="1"/>
    </xf>
    <xf numFmtId="0" fontId="7" fillId="4" borderId="1" xfId="3" applyFont="1" applyFill="1" applyBorder="1" applyAlignment="1">
      <alignment horizontal="center" vertical="center"/>
    </xf>
    <xf numFmtId="0" fontId="8" fillId="0" borderId="8" xfId="3" applyFont="1" applyBorder="1" applyAlignment="1">
      <alignment horizontal="distributed" vertical="center" shrinkToFit="1"/>
    </xf>
    <xf numFmtId="0" fontId="16" fillId="0" borderId="0" xfId="3" applyFont="1" applyAlignment="1">
      <alignment horizontal="right" vertical="center" justifyLastLine="1" shrinkToFit="1"/>
    </xf>
    <xf numFmtId="0" fontId="16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3" fillId="0" borderId="0" xfId="3" applyFont="1" applyAlignment="1">
      <alignment horizontal="right" vertical="center" justifyLastLine="1" shrinkToFit="1"/>
    </xf>
    <xf numFmtId="0" fontId="3" fillId="0" borderId="0" xfId="3" applyFont="1" applyAlignment="1">
      <alignment horizontal="left" vertical="center"/>
    </xf>
    <xf numFmtId="0" fontId="18" fillId="0" borderId="8" xfId="3" applyFont="1" applyBorder="1" applyAlignment="1">
      <alignment horizontal="distributed" vertical="center" shrinkToFit="1"/>
    </xf>
    <xf numFmtId="0" fontId="16" fillId="0" borderId="0" xfId="3" applyFont="1" applyAlignment="1">
      <alignment horizontal="right" vertical="center" justifyLastLine="1" shrinkToFit="1"/>
    </xf>
    <xf numFmtId="0" fontId="16" fillId="0" borderId="0" xfId="3" applyFont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 justifyLastLine="1" shrinkToFit="1"/>
    </xf>
    <xf numFmtId="0" fontId="3" fillId="0" borderId="3" xfId="3" applyNumberFormat="1" applyFont="1" applyBorder="1" applyAlignment="1">
      <alignment horizontal="center" vertical="center" justifyLastLine="1" shrinkToFit="1"/>
    </xf>
    <xf numFmtId="0" fontId="6" fillId="0" borderId="0" xfId="3" applyNumberFormat="1" applyFont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3" fillId="3" borderId="3" xfId="3" applyNumberFormat="1" applyFont="1" applyFill="1" applyBorder="1" applyAlignment="1">
      <alignment horizontal="center" vertical="center" justifyLastLine="1"/>
    </xf>
    <xf numFmtId="0" fontId="3" fillId="3" borderId="13" xfId="3" applyNumberFormat="1" applyFont="1" applyFill="1" applyBorder="1" applyAlignment="1">
      <alignment horizontal="center" vertical="center" justifyLastLine="1"/>
    </xf>
    <xf numFmtId="0" fontId="3" fillId="3" borderId="1" xfId="3" applyNumberFormat="1" applyFont="1" applyFill="1" applyBorder="1" applyAlignment="1">
      <alignment horizontal="center" vertical="center" wrapText="1" justifyLastLine="1"/>
    </xf>
    <xf numFmtId="0" fontId="3" fillId="3" borderId="12" xfId="3" applyNumberFormat="1" applyFont="1" applyFill="1" applyBorder="1" applyAlignment="1">
      <alignment horizontal="center" vertical="center" wrapText="1" justifyLastLine="1"/>
    </xf>
    <xf numFmtId="0" fontId="3" fillId="0" borderId="0" xfId="3" applyNumberFormat="1" applyFont="1" applyAlignment="1">
      <alignment horizontal="distributed" vertical="top" shrinkToFit="1"/>
    </xf>
    <xf numFmtId="178" fontId="3" fillId="0" borderId="0" xfId="3" applyNumberFormat="1" applyFont="1" applyAlignment="1">
      <alignment horizontal="distributed" vertical="top" shrinkToFit="1"/>
    </xf>
    <xf numFmtId="0" fontId="3" fillId="4" borderId="6" xfId="3" applyNumberFormat="1" applyFont="1" applyFill="1" applyBorder="1" applyAlignment="1">
      <alignment horizontal="center" vertical="center" justifyLastLine="1"/>
    </xf>
    <xf numFmtId="0" fontId="3" fillId="4" borderId="25" xfId="3" applyNumberFormat="1" applyFont="1" applyFill="1" applyBorder="1" applyAlignment="1">
      <alignment horizontal="center" vertical="center" justifyLastLine="1"/>
    </xf>
    <xf numFmtId="0" fontId="3" fillId="4" borderId="18" xfId="3" applyNumberFormat="1" applyFont="1" applyFill="1" applyBorder="1" applyAlignment="1">
      <alignment horizontal="center" vertical="center" wrapText="1" justifyLastLine="1"/>
    </xf>
    <xf numFmtId="0" fontId="3" fillId="4" borderId="24" xfId="3" applyNumberFormat="1" applyFont="1" applyFill="1" applyBorder="1" applyAlignment="1">
      <alignment horizontal="center" vertical="center" wrapText="1" justifyLastLine="1"/>
    </xf>
    <xf numFmtId="0" fontId="3" fillId="0" borderId="19" xfId="3" applyNumberFormat="1" applyFont="1" applyFill="1" applyBorder="1" applyAlignment="1">
      <alignment horizontal="center" vertical="center" justifyLastLine="1" shrinkToFit="1"/>
    </xf>
    <xf numFmtId="0" fontId="3" fillId="0" borderId="20" xfId="3" applyNumberFormat="1" applyFont="1" applyFill="1" applyBorder="1" applyAlignment="1">
      <alignment horizontal="center" vertical="center" justifyLastLine="1" shrinkToFit="1"/>
    </xf>
    <xf numFmtId="0" fontId="3" fillId="0" borderId="22" xfId="3" applyNumberFormat="1" applyFont="1" applyFill="1" applyBorder="1" applyAlignment="1">
      <alignment horizontal="center" vertical="center" justifyLastLine="1" shrinkToFit="1"/>
    </xf>
    <xf numFmtId="0" fontId="3" fillId="3" borderId="17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horizontal="center" vertical="center"/>
    </xf>
    <xf numFmtId="0" fontId="3" fillId="4" borderId="6" xfId="3" applyNumberFormat="1" applyFont="1" applyFill="1" applyBorder="1" applyAlignment="1">
      <alignment horizontal="center" vertical="center" wrapText="1" justifyLastLine="1"/>
    </xf>
    <xf numFmtId="0" fontId="3" fillId="0" borderId="14" xfId="3" applyNumberFormat="1" applyFont="1" applyBorder="1" applyAlignment="1">
      <alignment horizontal="center" vertical="center"/>
    </xf>
    <xf numFmtId="0" fontId="3" fillId="0" borderId="15" xfId="3" applyNumberFormat="1" applyFont="1" applyBorder="1" applyAlignment="1">
      <alignment horizontal="center" vertical="center"/>
    </xf>
    <xf numFmtId="0" fontId="3" fillId="0" borderId="1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right" vertical="center"/>
    </xf>
    <xf numFmtId="0" fontId="3" fillId="3" borderId="17" xfId="3" applyNumberFormat="1" applyFont="1" applyFill="1" applyBorder="1" applyAlignment="1">
      <alignment horizontal="center" vertical="center" justifyLastLine="1"/>
    </xf>
    <xf numFmtId="0" fontId="3" fillId="3" borderId="23" xfId="3" applyNumberFormat="1" applyFont="1" applyFill="1" applyBorder="1" applyAlignment="1">
      <alignment horizontal="center" vertical="center" justifyLastLine="1"/>
    </xf>
    <xf numFmtId="0" fontId="3" fillId="0" borderId="11" xfId="3" applyNumberFormat="1" applyFont="1" applyBorder="1" applyAlignment="1">
      <alignment horizontal="center" vertical="center"/>
    </xf>
    <xf numFmtId="0" fontId="3" fillId="0" borderId="16" xfId="3" applyNumberFormat="1" applyFont="1" applyBorder="1" applyAlignment="1">
      <alignment horizontal="center" vertical="center"/>
    </xf>
    <xf numFmtId="0" fontId="3" fillId="3" borderId="3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3" fillId="4" borderId="2" xfId="3" applyFont="1" applyFill="1" applyBorder="1" applyAlignment="1">
      <alignment horizontal="center" vertical="center" justifyLastLine="1" shrinkToFit="1"/>
    </xf>
    <xf numFmtId="0" fontId="12" fillId="0" borderId="5" xfId="3" applyFont="1" applyBorder="1" applyAlignment="1">
      <alignment horizontal="left" vertical="center"/>
    </xf>
    <xf numFmtId="0" fontId="3" fillId="5" borderId="2" xfId="3" applyFont="1" applyFill="1" applyBorder="1" applyAlignment="1">
      <alignment horizontal="center" vertical="center"/>
    </xf>
    <xf numFmtId="0" fontId="8" fillId="5" borderId="2" xfId="3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justifyLastLine="1" shrinkToFit="1"/>
    </xf>
    <xf numFmtId="0" fontId="3" fillId="4" borderId="2" xfId="3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justifyLastLine="1" shrinkToFit="1"/>
    </xf>
    <xf numFmtId="0" fontId="3" fillId="5" borderId="8" xfId="3" applyFont="1" applyFill="1" applyBorder="1" applyAlignment="1">
      <alignment horizontal="center" vertical="center" justifyLastLine="1" shrinkToFit="1"/>
    </xf>
    <xf numFmtId="0" fontId="3" fillId="5" borderId="3" xfId="3" applyFont="1" applyFill="1" applyBorder="1" applyAlignment="1">
      <alignment horizontal="center" vertical="center" justifyLastLine="1" shrinkToFit="1"/>
    </xf>
    <xf numFmtId="179" fontId="3" fillId="5" borderId="1" xfId="3" applyNumberFormat="1" applyFont="1" applyFill="1" applyBorder="1" applyAlignment="1">
      <alignment horizontal="center" vertical="center" wrapText="1" shrinkToFit="1"/>
    </xf>
    <xf numFmtId="179" fontId="3" fillId="5" borderId="3" xfId="3" applyNumberFormat="1" applyFont="1" applyFill="1" applyBorder="1" applyAlignment="1">
      <alignment horizontal="center" vertical="center" shrinkToFit="1"/>
    </xf>
    <xf numFmtId="0" fontId="3" fillId="4" borderId="1" xfId="3" applyFont="1" applyFill="1" applyBorder="1" applyAlignment="1">
      <alignment horizontal="center" vertical="center" justifyLastLine="1" shrinkToFit="1"/>
    </xf>
    <xf numFmtId="0" fontId="3" fillId="4" borderId="8" xfId="3" applyFont="1" applyFill="1" applyBorder="1" applyAlignment="1">
      <alignment horizontal="center" vertical="center" justifyLastLine="1" shrinkToFit="1"/>
    </xf>
    <xf numFmtId="0" fontId="3" fillId="4" borderId="3" xfId="3" applyFont="1" applyFill="1" applyBorder="1" applyAlignment="1">
      <alignment horizontal="center" vertical="center" justifyLastLine="1" shrinkToFit="1"/>
    </xf>
    <xf numFmtId="179" fontId="3" fillId="4" borderId="1" xfId="3" applyNumberFormat="1" applyFont="1" applyFill="1" applyBorder="1" applyAlignment="1">
      <alignment horizontal="center" vertical="center" wrapText="1" shrinkToFit="1"/>
    </xf>
    <xf numFmtId="179" fontId="3" fillId="4" borderId="3" xfId="3" applyNumberFormat="1" applyFont="1" applyFill="1" applyBorder="1" applyAlignment="1">
      <alignment horizontal="center" vertical="center" shrinkToFit="1"/>
    </xf>
  </cellXfs>
  <cellStyles count="7">
    <cellStyle name="パーセント" xfId="1" builtinId="5"/>
    <cellStyle name="パーセント 2" xfId="5" xr:uid="{00000000-0005-0000-0000-000001000000}"/>
    <cellStyle name="桁区切り" xfId="2" builtinId="6"/>
    <cellStyle name="桁区切り 2" xfId="6" xr:uid="{00000000-0005-0000-0000-000003000000}"/>
    <cellStyle name="標準" xfId="0" builtinId="0"/>
    <cellStyle name="標準 2" xfId="4" xr:uid="{00000000-0005-0000-0000-000005000000}"/>
    <cellStyle name="標準_01各月別額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438151</xdr:colOff>
      <xdr:row>2</xdr:row>
      <xdr:rowOff>1</xdr:rowOff>
    </xdr:from>
    <xdr:to>
      <xdr:col>13</xdr:col>
      <xdr:colOff>504825</xdr:colOff>
      <xdr:row>5</xdr:row>
      <xdr:rowOff>268085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8E6078-9402-4188-BDCA-AAB61393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6" y="438151"/>
          <a:ext cx="714374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28</xdr:row>
      <xdr:rowOff>19050</xdr:rowOff>
    </xdr:from>
    <xdr:to>
      <xdr:col>14</xdr:col>
      <xdr:colOff>0</xdr:colOff>
      <xdr:row>34</xdr:row>
      <xdr:rowOff>200025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9DA7A6-43E6-4735-9D24-49E029C7E497}"/>
            </a:ext>
          </a:extLst>
        </xdr:cNvPr>
        <xdr:cNvCxnSpPr/>
      </xdr:nvCxnSpPr>
      <xdr:spPr bwMode="auto">
        <a:xfrm>
          <a:off x="600075" y="5895975"/>
          <a:ext cx="7772400" cy="14954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0</xdr:colOff>
      <xdr:row>36</xdr:row>
      <xdr:rowOff>0</xdr:rowOff>
    </xdr:from>
    <xdr:to>
      <xdr:col>14</xdr:col>
      <xdr:colOff>19050</xdr:colOff>
      <xdr:row>48</xdr:row>
      <xdr:rowOff>123825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B24AC1E-45F5-47ED-E705-4F69A9D9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543800"/>
          <a:ext cx="828675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14</xdr:col>
      <xdr:colOff>19050</xdr:colOff>
      <xdr:row>61</xdr:row>
      <xdr:rowOff>123825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FDD219F-5FCA-71C0-DF60-DE8510F5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391775"/>
          <a:ext cx="828675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7" tint="-0.499984740745262"/>
    <pageSetUpPr fitToPage="1"/>
  </sheetPr>
  <dimension ref="A1:AA63"/>
  <sheetViews>
    <sheetView tabSelected="1" view="pageBreakPreview" zoomScaleNormal="100" zoomScaleSheetLayoutView="100" workbookViewId="0">
      <selection activeCell="D3" sqref="D3:L4"/>
    </sheetView>
  </sheetViews>
  <sheetFormatPr defaultColWidth="9" defaultRowHeight="17.25" customHeight="1"/>
  <cols>
    <col min="1" max="1" width="1.375" style="1" customWidth="1"/>
    <col min="2" max="2" width="6.5" style="2" bestFit="1" customWidth="1"/>
    <col min="3" max="4" width="8.5" style="1" customWidth="1"/>
    <col min="5" max="5" width="8.5" style="2" customWidth="1"/>
    <col min="6" max="14" width="8.5" style="1" customWidth="1"/>
    <col min="15" max="15" width="1.25" style="1" customWidth="1"/>
    <col min="16" max="16" width="9" style="1"/>
    <col min="17" max="18" width="3.5" style="4" bestFit="1" customWidth="1"/>
    <col min="19" max="16384" width="9" style="1"/>
  </cols>
  <sheetData>
    <row r="1" spans="1:27" ht="17.25" customHeight="1">
      <c r="B1" s="101" t="s">
        <v>37</v>
      </c>
      <c r="C1" s="102"/>
      <c r="M1" s="110">
        <v>45826</v>
      </c>
      <c r="N1" s="110"/>
    </row>
    <row r="2" spans="1:27" ht="17.25" customHeight="1">
      <c r="M2" s="109" t="s">
        <v>36</v>
      </c>
      <c r="N2" s="109"/>
    </row>
    <row r="3" spans="1:27" ht="17.25" customHeight="1">
      <c r="D3" s="104" t="s">
        <v>88</v>
      </c>
      <c r="E3" s="104"/>
      <c r="F3" s="104"/>
      <c r="G3" s="104"/>
      <c r="H3" s="104"/>
      <c r="I3" s="104"/>
      <c r="J3" s="104"/>
      <c r="K3" s="104"/>
      <c r="L3" s="104"/>
      <c r="M3" s="29"/>
    </row>
    <row r="4" spans="1:27" ht="17.25" customHeight="1">
      <c r="C4" s="29"/>
      <c r="D4" s="104"/>
      <c r="E4" s="104"/>
      <c r="F4" s="104"/>
      <c r="G4" s="104"/>
      <c r="H4" s="104"/>
      <c r="I4" s="104"/>
      <c r="J4" s="104"/>
      <c r="K4" s="104"/>
      <c r="L4" s="104"/>
      <c r="M4" s="29"/>
    </row>
    <row r="5" spans="1:27" ht="6" customHeight="1"/>
    <row r="6" spans="1:27" ht="24.75" customHeight="1">
      <c r="A6" s="103" t="s">
        <v>38</v>
      </c>
      <c r="B6" s="103"/>
      <c r="C6" s="103"/>
      <c r="D6" s="103"/>
      <c r="E6" s="103"/>
      <c r="F6" s="103"/>
      <c r="G6" s="103"/>
    </row>
    <row r="7" spans="1:27" ht="14.25" thickBot="1">
      <c r="E7" s="124"/>
      <c r="F7" s="124"/>
      <c r="N7" s="15" t="s">
        <v>35</v>
      </c>
    </row>
    <row r="8" spans="1:27" ht="13.5">
      <c r="B8" s="115" t="s">
        <v>2</v>
      </c>
      <c r="C8" s="121" t="s">
        <v>17</v>
      </c>
      <c r="D8" s="122"/>
      <c r="E8" s="122"/>
      <c r="F8" s="123"/>
      <c r="G8" s="121" t="s">
        <v>18</v>
      </c>
      <c r="H8" s="122"/>
      <c r="I8" s="122"/>
      <c r="J8" s="128"/>
      <c r="K8" s="127" t="s">
        <v>19</v>
      </c>
      <c r="L8" s="122"/>
      <c r="M8" s="122"/>
      <c r="N8" s="128"/>
    </row>
    <row r="9" spans="1:27" ht="13.5">
      <c r="B9" s="116"/>
      <c r="C9" s="118" t="s">
        <v>15</v>
      </c>
      <c r="D9" s="119"/>
      <c r="E9" s="120" t="s">
        <v>16</v>
      </c>
      <c r="F9" s="113"/>
      <c r="G9" s="118" t="s">
        <v>15</v>
      </c>
      <c r="H9" s="119"/>
      <c r="I9" s="120" t="s">
        <v>16</v>
      </c>
      <c r="J9" s="113"/>
      <c r="K9" s="129" t="s">
        <v>15</v>
      </c>
      <c r="L9" s="119"/>
      <c r="M9" s="120" t="s">
        <v>16</v>
      </c>
      <c r="N9" s="113"/>
    </row>
    <row r="10" spans="1:27" ht="13.5">
      <c r="B10" s="116"/>
      <c r="C10" s="125" t="s">
        <v>4</v>
      </c>
      <c r="D10" s="107" t="s">
        <v>14</v>
      </c>
      <c r="E10" s="111" t="s">
        <v>4</v>
      </c>
      <c r="F10" s="113" t="s">
        <v>14</v>
      </c>
      <c r="G10" s="125" t="s">
        <v>4</v>
      </c>
      <c r="H10" s="107" t="s">
        <v>14</v>
      </c>
      <c r="I10" s="111" t="s">
        <v>4</v>
      </c>
      <c r="J10" s="113" t="s">
        <v>14</v>
      </c>
      <c r="K10" s="105" t="s">
        <v>4</v>
      </c>
      <c r="L10" s="107" t="s">
        <v>14</v>
      </c>
      <c r="M10" s="111" t="s">
        <v>4</v>
      </c>
      <c r="N10" s="113" t="s">
        <v>14</v>
      </c>
    </row>
    <row r="11" spans="1:27" s="3" customFormat="1" ht="15" thickBot="1">
      <c r="B11" s="117"/>
      <c r="C11" s="126"/>
      <c r="D11" s="108"/>
      <c r="E11" s="112"/>
      <c r="F11" s="114"/>
      <c r="G11" s="126"/>
      <c r="H11" s="108"/>
      <c r="I11" s="112"/>
      <c r="J11" s="114"/>
      <c r="K11" s="106"/>
      <c r="L11" s="108"/>
      <c r="M11" s="112"/>
      <c r="N11" s="114"/>
      <c r="O11" s="1"/>
      <c r="P11" s="1"/>
      <c r="Q11" s="4"/>
      <c r="R11" s="4"/>
      <c r="S11" s="1"/>
      <c r="T11" s="1"/>
      <c r="U11" s="1"/>
      <c r="V11" s="1"/>
      <c r="W11" s="1"/>
      <c r="X11" s="1"/>
      <c r="Y11" s="1"/>
      <c r="Z11" s="1"/>
      <c r="AA11" s="1"/>
    </row>
    <row r="12" spans="1:27" s="3" customFormat="1" ht="17.25" customHeight="1" thickTop="1">
      <c r="B12" s="12" t="s">
        <v>42</v>
      </c>
      <c r="C12" s="10">
        <v>11012846</v>
      </c>
      <c r="D12" s="8">
        <v>2.7017340110210113</v>
      </c>
      <c r="E12" s="13">
        <v>24307610</v>
      </c>
      <c r="F12" s="11">
        <v>0.87213235872138639</v>
      </c>
      <c r="G12" s="10">
        <v>1455239</v>
      </c>
      <c r="H12" s="8">
        <v>0.66689717813633076</v>
      </c>
      <c r="I12" s="13">
        <v>1818378</v>
      </c>
      <c r="J12" s="11">
        <v>0.69806486584431404</v>
      </c>
      <c r="K12" s="9">
        <v>4068195</v>
      </c>
      <c r="L12" s="8">
        <v>0.54026400751233761</v>
      </c>
      <c r="M12" s="13">
        <v>22720466</v>
      </c>
      <c r="N12" s="11">
        <v>0.69726620479252044</v>
      </c>
      <c r="O12" s="1"/>
      <c r="P12" s="1"/>
      <c r="Q12" s="4"/>
      <c r="R12" s="4"/>
      <c r="S12" s="1"/>
      <c r="T12" s="1"/>
      <c r="U12" s="1"/>
      <c r="V12" s="1"/>
      <c r="W12" s="1"/>
      <c r="X12" s="1"/>
      <c r="Y12" s="1"/>
      <c r="Z12" s="1"/>
      <c r="AA12" s="1"/>
    </row>
    <row r="13" spans="1:27" s="3" customFormat="1" ht="17.25" customHeight="1">
      <c r="B13" s="12" t="s">
        <v>5</v>
      </c>
      <c r="C13" s="10">
        <v>12295174</v>
      </c>
      <c r="D13" s="8">
        <v>1.699870095539781</v>
      </c>
      <c r="E13" s="13">
        <v>26258835</v>
      </c>
      <c r="F13" s="11">
        <v>1.1014706250003146</v>
      </c>
      <c r="G13" s="10">
        <v>2602678</v>
      </c>
      <c r="H13" s="8">
        <v>1.2824845533390854</v>
      </c>
      <c r="I13" s="13">
        <v>3045025</v>
      </c>
      <c r="J13" s="11">
        <v>1.6671630702047828</v>
      </c>
      <c r="K13" s="9">
        <v>5974818</v>
      </c>
      <c r="L13" s="8">
        <v>1.1245943572818056</v>
      </c>
      <c r="M13" s="13">
        <v>17482110</v>
      </c>
      <c r="N13" s="11">
        <v>0.44287620674583722</v>
      </c>
      <c r="O13" s="1"/>
      <c r="P13" s="1"/>
      <c r="Q13" s="4"/>
      <c r="R13" s="4"/>
      <c r="S13" s="1"/>
      <c r="T13" s="1"/>
      <c r="U13" s="1"/>
      <c r="V13" s="1"/>
      <c r="W13" s="1"/>
      <c r="X13" s="1"/>
      <c r="Y13" s="1"/>
      <c r="Z13" s="1"/>
      <c r="AA13" s="1"/>
    </row>
    <row r="14" spans="1:27" s="3" customFormat="1" ht="17.25" customHeight="1">
      <c r="B14" s="12" t="s">
        <v>6</v>
      </c>
      <c r="C14" s="10">
        <v>2164419</v>
      </c>
      <c r="D14" s="8">
        <v>0.24203507621510739</v>
      </c>
      <c r="E14" s="13">
        <v>20190037</v>
      </c>
      <c r="F14" s="11">
        <v>0.74641321197024257</v>
      </c>
      <c r="G14" s="10">
        <v>3290758</v>
      </c>
      <c r="H14" s="8">
        <v>1.4931609469995513</v>
      </c>
      <c r="I14" s="13">
        <v>2614955</v>
      </c>
      <c r="J14" s="11">
        <v>1.1512180669065115</v>
      </c>
      <c r="K14" s="9">
        <v>7110718</v>
      </c>
      <c r="L14" s="8">
        <v>0.9642639977738735</v>
      </c>
      <c r="M14" s="13">
        <v>20103588</v>
      </c>
      <c r="N14" s="11">
        <v>0.63137501938540674</v>
      </c>
      <c r="O14" s="1"/>
      <c r="P14" s="1"/>
      <c r="Q14" s="4"/>
      <c r="R14" s="4"/>
      <c r="S14" s="1"/>
      <c r="T14" s="1"/>
      <c r="U14" s="1"/>
      <c r="V14" s="1"/>
      <c r="W14" s="1"/>
      <c r="X14" s="1"/>
      <c r="Y14" s="1"/>
      <c r="Z14" s="1"/>
      <c r="AA14" s="1"/>
    </row>
    <row r="15" spans="1:27" s="3" customFormat="1" ht="17.25" customHeight="1">
      <c r="B15" s="12" t="s">
        <v>7</v>
      </c>
      <c r="C15" s="10">
        <v>8571755</v>
      </c>
      <c r="D15" s="8">
        <v>1.0970628923484587</v>
      </c>
      <c r="E15" s="13">
        <v>22634403</v>
      </c>
      <c r="F15" s="11">
        <v>1.1524943798187031</v>
      </c>
      <c r="G15" s="10">
        <v>2493640</v>
      </c>
      <c r="H15" s="8">
        <v>1.2911583787254313</v>
      </c>
      <c r="I15" s="13">
        <v>2053249</v>
      </c>
      <c r="J15" s="11">
        <v>0.43003185158935409</v>
      </c>
      <c r="K15" s="9">
        <v>5270427</v>
      </c>
      <c r="L15" s="8">
        <v>0.68857530548317614</v>
      </c>
      <c r="M15" s="13">
        <v>23547922</v>
      </c>
      <c r="N15" s="11">
        <v>0.81005268111882311</v>
      </c>
      <c r="O15" s="1"/>
      <c r="P15" s="1"/>
      <c r="Q15" s="4"/>
      <c r="R15" s="4"/>
      <c r="S15" s="1"/>
      <c r="T15" s="1"/>
      <c r="U15" s="1"/>
      <c r="V15" s="1"/>
      <c r="W15" s="1"/>
      <c r="X15" s="1"/>
      <c r="Y15" s="1"/>
      <c r="Z15" s="1"/>
      <c r="AA15" s="1"/>
    </row>
    <row r="16" spans="1:27" s="3" customFormat="1" ht="17.25" customHeight="1">
      <c r="B16" s="12" t="s">
        <v>8</v>
      </c>
      <c r="C16" s="10">
        <v>3904609</v>
      </c>
      <c r="D16" s="8">
        <v>1.38422681329714</v>
      </c>
      <c r="E16" s="13">
        <v>18608853</v>
      </c>
      <c r="F16" s="11">
        <v>1.0155199124841829</v>
      </c>
      <c r="G16" s="10">
        <v>2176380</v>
      </c>
      <c r="H16" s="8">
        <v>1.1834133556634603</v>
      </c>
      <c r="I16" s="13">
        <v>4388778</v>
      </c>
      <c r="J16" s="11">
        <v>2.6510030709458561</v>
      </c>
      <c r="K16" s="9">
        <v>5880700</v>
      </c>
      <c r="L16" s="8">
        <v>0.99409412714133749</v>
      </c>
      <c r="M16" s="13">
        <v>15107765</v>
      </c>
      <c r="N16" s="11">
        <v>0.85408522872009707</v>
      </c>
      <c r="O16" s="1"/>
      <c r="P16" s="1"/>
      <c r="Q16" s="4"/>
      <c r="R16" s="4"/>
      <c r="S16" s="1"/>
      <c r="T16" s="1"/>
      <c r="U16" s="1"/>
      <c r="V16" s="1"/>
      <c r="W16" s="1"/>
      <c r="X16" s="1"/>
      <c r="Y16" s="1"/>
      <c r="Z16" s="1"/>
      <c r="AA16" s="1"/>
    </row>
    <row r="17" spans="1:27" s="3" customFormat="1" ht="17.25" customHeight="1">
      <c r="B17" s="12" t="s">
        <v>9</v>
      </c>
      <c r="C17" s="10">
        <v>3012613</v>
      </c>
      <c r="D17" s="8">
        <v>0.21401810400925234</v>
      </c>
      <c r="E17" s="13">
        <v>22485389</v>
      </c>
      <c r="F17" s="11">
        <v>0.60256653260541371</v>
      </c>
      <c r="G17" s="10">
        <v>3202429</v>
      </c>
      <c r="H17" s="8">
        <v>1.4468566032791625</v>
      </c>
      <c r="I17" s="13">
        <v>3804547</v>
      </c>
      <c r="J17" s="11">
        <v>1.2582909085016023</v>
      </c>
      <c r="K17" s="9">
        <v>6705638</v>
      </c>
      <c r="L17" s="8">
        <v>0.85681257714412762</v>
      </c>
      <c r="M17" s="13">
        <v>15495696</v>
      </c>
      <c r="N17" s="11">
        <v>0.85065090948037092</v>
      </c>
      <c r="O17" s="1"/>
      <c r="P17" s="1"/>
      <c r="Q17" s="4"/>
      <c r="R17" s="4"/>
      <c r="S17" s="1"/>
      <c r="T17" s="1"/>
      <c r="U17" s="1"/>
      <c r="V17" s="1"/>
      <c r="W17" s="1"/>
      <c r="X17" s="1"/>
      <c r="Y17" s="1"/>
      <c r="Z17" s="1"/>
      <c r="AA17" s="1"/>
    </row>
    <row r="18" spans="1:27" s="3" customFormat="1" ht="17.25" customHeight="1">
      <c r="B18" s="12" t="s">
        <v>10</v>
      </c>
      <c r="C18" s="10">
        <v>13999786</v>
      </c>
      <c r="D18" s="8">
        <v>1.5859226370580957</v>
      </c>
      <c r="E18" s="13">
        <v>19595429</v>
      </c>
      <c r="F18" s="11">
        <v>0.93029324555899739</v>
      </c>
      <c r="G18" s="10">
        <v>2393743</v>
      </c>
      <c r="H18" s="8">
        <v>1.073010179450411</v>
      </c>
      <c r="I18" s="13">
        <v>1406132</v>
      </c>
      <c r="J18" s="11">
        <v>0.82378946246046214</v>
      </c>
      <c r="K18" s="9">
        <v>5795109</v>
      </c>
      <c r="L18" s="8">
        <v>0.88186153740803019</v>
      </c>
      <c r="M18" s="13">
        <v>20966519</v>
      </c>
      <c r="N18" s="11">
        <v>1.0180838704370543</v>
      </c>
      <c r="O18" s="1"/>
      <c r="P18" s="1"/>
      <c r="Q18" s="4"/>
      <c r="R18" s="4"/>
      <c r="S18" s="1"/>
      <c r="T18" s="1"/>
      <c r="U18" s="1"/>
      <c r="V18" s="1"/>
      <c r="W18" s="1"/>
      <c r="X18" s="1"/>
      <c r="Y18" s="1"/>
      <c r="Z18" s="1"/>
      <c r="AA18" s="1"/>
    </row>
    <row r="19" spans="1:27" s="3" customFormat="1" ht="17.25" customHeight="1">
      <c r="B19" s="12" t="s">
        <v>11</v>
      </c>
      <c r="C19" s="10">
        <v>3123168</v>
      </c>
      <c r="D19" s="8">
        <v>0.26508391028915851</v>
      </c>
      <c r="E19" s="13">
        <v>25512034</v>
      </c>
      <c r="F19" s="11">
        <v>1.4793467247897463</v>
      </c>
      <c r="G19" s="10">
        <v>2215064</v>
      </c>
      <c r="H19" s="8">
        <v>1.1815105082055268</v>
      </c>
      <c r="I19" s="13">
        <v>1743693</v>
      </c>
      <c r="J19" s="11">
        <v>0.70939676825899489</v>
      </c>
      <c r="K19" s="9">
        <v>4943971</v>
      </c>
      <c r="L19" s="8">
        <v>0.77947653366139646</v>
      </c>
      <c r="M19" s="13">
        <v>22117774</v>
      </c>
      <c r="N19" s="11">
        <v>1.2350568074421338</v>
      </c>
      <c r="O19" s="1"/>
      <c r="P19" s="1"/>
      <c r="Q19" s="4"/>
      <c r="R19" s="4"/>
      <c r="S19" s="1"/>
      <c r="T19" s="1"/>
      <c r="U19" s="1"/>
      <c r="V19" s="1"/>
      <c r="W19" s="1"/>
      <c r="X19" s="1"/>
      <c r="Y19" s="1"/>
      <c r="Z19" s="1"/>
      <c r="AA19" s="1"/>
    </row>
    <row r="20" spans="1:27" s="3" customFormat="1" ht="17.25" customHeight="1">
      <c r="B20" s="12" t="s">
        <v>12</v>
      </c>
      <c r="C20" s="10">
        <v>3379489</v>
      </c>
      <c r="D20" s="8">
        <v>1.1260158998827168</v>
      </c>
      <c r="E20" s="13">
        <v>15541546</v>
      </c>
      <c r="F20" s="11">
        <v>0.60802238989903767</v>
      </c>
      <c r="G20" s="10">
        <v>2276398</v>
      </c>
      <c r="H20" s="8">
        <v>1.0255694271556282</v>
      </c>
      <c r="I20" s="13">
        <v>2907616</v>
      </c>
      <c r="J20" s="11">
        <v>2.2109097102778299</v>
      </c>
      <c r="K20" s="9">
        <v>6005899</v>
      </c>
      <c r="L20" s="8">
        <v>0.90799179255954277</v>
      </c>
      <c r="M20" s="13">
        <v>18826044</v>
      </c>
      <c r="N20" s="11">
        <v>0.78306982536535508</v>
      </c>
      <c r="O20" s="1"/>
      <c r="P20" s="1"/>
      <c r="Q20" s="4"/>
      <c r="R20" s="4"/>
      <c r="S20" s="1"/>
      <c r="T20" s="1"/>
      <c r="U20" s="1"/>
      <c r="V20" s="1"/>
      <c r="W20" s="1"/>
      <c r="X20" s="1"/>
      <c r="Y20" s="1"/>
      <c r="Z20" s="1"/>
      <c r="AA20" s="1"/>
    </row>
    <row r="21" spans="1:27" s="3" customFormat="1" ht="17.25" customHeight="1">
      <c r="B21" s="12" t="s">
        <v>13</v>
      </c>
      <c r="C21" s="10">
        <v>13451639</v>
      </c>
      <c r="D21" s="8">
        <v>1.6005717807053104</v>
      </c>
      <c r="E21" s="13">
        <v>20404003</v>
      </c>
      <c r="F21" s="11">
        <v>0.81362483247700834</v>
      </c>
      <c r="G21" s="10">
        <v>2447323</v>
      </c>
      <c r="H21" s="8">
        <v>0.97797704155234466</v>
      </c>
      <c r="I21" s="13">
        <v>1890642</v>
      </c>
      <c r="J21" s="11">
        <v>0.51333066166217045</v>
      </c>
      <c r="K21" s="9">
        <v>13958661</v>
      </c>
      <c r="L21" s="8">
        <v>1.9931323151295968</v>
      </c>
      <c r="M21" s="13">
        <v>22141378</v>
      </c>
      <c r="N21" s="11">
        <v>1.1420911243275029</v>
      </c>
      <c r="O21" s="1"/>
      <c r="P21" s="1"/>
      <c r="Q21" s="4"/>
      <c r="R21" s="4"/>
      <c r="S21" s="1"/>
      <c r="T21" s="1"/>
      <c r="U21" s="1"/>
      <c r="V21" s="1"/>
      <c r="W21" s="1"/>
      <c r="X21" s="1"/>
      <c r="Y21" s="1"/>
      <c r="Z21" s="1"/>
      <c r="AA21" s="1"/>
    </row>
    <row r="22" spans="1:27" s="3" customFormat="1" ht="17.25" customHeight="1">
      <c r="A22" s="1"/>
      <c r="B22" s="12" t="s">
        <v>39</v>
      </c>
      <c r="C22" s="10">
        <v>3240756</v>
      </c>
      <c r="D22" s="8">
        <v>0.47905042425984018</v>
      </c>
      <c r="E22" s="13">
        <v>22913294</v>
      </c>
      <c r="F22" s="11">
        <v>1.2286040753120935</v>
      </c>
      <c r="G22" s="10">
        <v>1988232</v>
      </c>
      <c r="H22" s="8">
        <v>0.90335871196442596</v>
      </c>
      <c r="I22" s="13">
        <v>2822943</v>
      </c>
      <c r="J22" s="11">
        <v>1.2794159436664914</v>
      </c>
      <c r="K22" s="9">
        <v>6839377</v>
      </c>
      <c r="L22" s="8">
        <v>1.2248635200447295</v>
      </c>
      <c r="M22" s="13">
        <v>17546700</v>
      </c>
      <c r="N22" s="11">
        <v>0.89970125838808745</v>
      </c>
      <c r="O22" s="1"/>
      <c r="P22" s="1"/>
      <c r="R22" s="4"/>
      <c r="S22" s="1"/>
      <c r="T22" s="1"/>
      <c r="U22" s="1"/>
      <c r="V22" s="1"/>
      <c r="W22" s="1"/>
      <c r="X22" s="1"/>
      <c r="Y22" s="1"/>
      <c r="Z22" s="1"/>
      <c r="AA22" s="1"/>
    </row>
    <row r="23" spans="1:27" s="3" customFormat="1" ht="17.25" customHeight="1">
      <c r="B23" s="12" t="s">
        <v>40</v>
      </c>
      <c r="C23" s="10">
        <v>2830422</v>
      </c>
      <c r="D23" s="8">
        <v>0.16260732709676881</v>
      </c>
      <c r="E23" s="13">
        <v>17368029</v>
      </c>
      <c r="F23" s="11">
        <v>0.55567548388366217</v>
      </c>
      <c r="G23" s="10">
        <v>2488839</v>
      </c>
      <c r="H23" s="8">
        <v>0.82386162201670143</v>
      </c>
      <c r="I23" s="13">
        <v>4177542</v>
      </c>
      <c r="J23" s="11">
        <v>2.3143392302454919</v>
      </c>
      <c r="K23" s="9">
        <v>7537760</v>
      </c>
      <c r="L23" s="8">
        <v>1.2041346360595653</v>
      </c>
      <c r="M23" s="13">
        <v>19557104</v>
      </c>
      <c r="N23" s="11">
        <v>0.85566649511425652</v>
      </c>
      <c r="O23" s="1"/>
      <c r="P23" s="1"/>
      <c r="Q23" s="4"/>
      <c r="R23" s="4"/>
      <c r="S23" s="1"/>
      <c r="T23" s="1"/>
      <c r="U23" s="1"/>
      <c r="V23" s="1"/>
      <c r="W23" s="1"/>
      <c r="X23" s="1"/>
      <c r="Y23" s="1"/>
      <c r="Z23" s="1"/>
      <c r="AA23" s="1"/>
    </row>
    <row r="24" spans="1:27" s="3" customFormat="1" ht="17.25" customHeight="1">
      <c r="B24" s="12" t="s">
        <v>43</v>
      </c>
      <c r="C24" s="10">
        <v>12257087</v>
      </c>
      <c r="D24" s="8">
        <v>1.1129808770593905</v>
      </c>
      <c r="E24" s="13">
        <v>29339932</v>
      </c>
      <c r="F24" s="11">
        <v>1.2070266060711028</v>
      </c>
      <c r="G24" s="10">
        <v>2191361</v>
      </c>
      <c r="H24" s="8">
        <v>1.5058426828857665</v>
      </c>
      <c r="I24" s="13">
        <v>4789217</v>
      </c>
      <c r="J24" s="11">
        <v>2.6337851645807415</v>
      </c>
      <c r="K24" s="9">
        <v>7435207</v>
      </c>
      <c r="L24" s="8">
        <v>1.8276427260738484</v>
      </c>
      <c r="M24" s="13">
        <v>24850412</v>
      </c>
      <c r="N24" s="11">
        <v>1.0937457004623057</v>
      </c>
      <c r="O24" s="1"/>
      <c r="P24" s="1"/>
      <c r="Q24" s="4"/>
      <c r="R24" s="4"/>
      <c r="S24" s="1"/>
      <c r="T24" s="1"/>
      <c r="U24" s="1"/>
      <c r="V24" s="1"/>
      <c r="W24" s="1"/>
      <c r="X24" s="1"/>
      <c r="Y24" s="1"/>
      <c r="Z24" s="1"/>
      <c r="AA24" s="1"/>
    </row>
    <row r="25" spans="1:27" s="3" customFormat="1" ht="17.25" customHeight="1">
      <c r="B25" s="12" t="s">
        <v>44</v>
      </c>
      <c r="C25" s="10">
        <v>3754687</v>
      </c>
      <c r="D25" s="8">
        <v>0.30537892347029816</v>
      </c>
      <c r="E25" s="13">
        <v>21892223</v>
      </c>
      <c r="F25" s="11">
        <v>0.83370884504205922</v>
      </c>
      <c r="G25" s="10">
        <v>3008045</v>
      </c>
      <c r="H25" s="8">
        <v>1.1557499621543657</v>
      </c>
      <c r="I25" s="13">
        <v>2351538</v>
      </c>
      <c r="J25" s="11">
        <v>0.77225572860649749</v>
      </c>
      <c r="K25" s="9">
        <v>6515173</v>
      </c>
      <c r="L25" s="8">
        <v>1.0904387380502636</v>
      </c>
      <c r="M25" s="13">
        <v>19039954</v>
      </c>
      <c r="N25" s="11">
        <v>1.0891107537934495</v>
      </c>
      <c r="O25" s="1"/>
      <c r="P25" s="1"/>
      <c r="Q25" s="4"/>
      <c r="R25" s="4"/>
      <c r="S25" s="1"/>
      <c r="T25" s="1"/>
      <c r="U25" s="1"/>
      <c r="V25" s="1"/>
      <c r="W25" s="1"/>
      <c r="X25" s="1"/>
      <c r="Y25" s="1"/>
      <c r="Z25" s="1"/>
      <c r="AA25" s="1"/>
    </row>
    <row r="26" spans="1:27" s="3" customFormat="1" ht="17.25" customHeight="1">
      <c r="B26" s="12" t="s">
        <v>45</v>
      </c>
      <c r="C26" s="10">
        <v>13712066</v>
      </c>
      <c r="D26" s="8">
        <v>6.335217903742298</v>
      </c>
      <c r="E26" s="13">
        <v>26484145</v>
      </c>
      <c r="F26" s="11">
        <v>1.3117432622832736</v>
      </c>
      <c r="G26" s="10">
        <v>3850735</v>
      </c>
      <c r="H26" s="8">
        <v>1.1701665695259269</v>
      </c>
      <c r="I26" s="13">
        <v>3814285</v>
      </c>
      <c r="J26" s="11">
        <v>1.4586426917480415</v>
      </c>
      <c r="K26" s="9">
        <v>8175937</v>
      </c>
      <c r="L26" s="8">
        <v>1.1498047032662524</v>
      </c>
      <c r="M26" s="13">
        <v>14013158</v>
      </c>
      <c r="N26" s="11">
        <v>0.69704761160047646</v>
      </c>
      <c r="O26" s="1"/>
      <c r="P26" s="1"/>
      <c r="Q26" s="4"/>
      <c r="R26" s="4"/>
      <c r="S26" s="1"/>
      <c r="T26" s="1"/>
      <c r="U26" s="1"/>
      <c r="V26" s="1"/>
      <c r="W26" s="1"/>
      <c r="X26" s="1"/>
      <c r="Y26" s="1"/>
      <c r="Z26" s="1"/>
      <c r="AA26" s="1"/>
    </row>
    <row r="27" spans="1:27" s="3" customFormat="1" ht="17.25" customHeight="1">
      <c r="B27" s="12" t="s">
        <v>46</v>
      </c>
      <c r="C27" s="10">
        <v>1864890</v>
      </c>
      <c r="D27" s="8">
        <v>0.21756221450566424</v>
      </c>
      <c r="E27" s="13">
        <v>18416590</v>
      </c>
      <c r="F27" s="11">
        <v>0.81365477145564657</v>
      </c>
      <c r="G27" s="10">
        <v>2560604</v>
      </c>
      <c r="H27" s="8">
        <v>1.026853916363228</v>
      </c>
      <c r="I27" s="13">
        <v>1636825</v>
      </c>
      <c r="J27" s="11">
        <v>0.79718777410825481</v>
      </c>
      <c r="K27" s="9">
        <v>7241893</v>
      </c>
      <c r="L27" s="8">
        <v>1.3740619118716566</v>
      </c>
      <c r="M27" s="13">
        <v>12226110</v>
      </c>
      <c r="N27" s="11">
        <v>0.51920122718259387</v>
      </c>
      <c r="O27" s="1"/>
      <c r="P27" s="1"/>
      <c r="Q27" s="4"/>
      <c r="R27" s="4"/>
      <c r="S27" s="1"/>
      <c r="T27" s="1"/>
      <c r="U27" s="1"/>
      <c r="V27" s="1"/>
      <c r="W27" s="1"/>
      <c r="X27" s="1"/>
      <c r="Y27" s="1"/>
      <c r="Z27" s="1"/>
      <c r="AA27" s="1"/>
    </row>
    <row r="28" spans="1:27" s="3" customFormat="1" ht="17.25" customHeight="1">
      <c r="B28" s="12" t="s">
        <v>47</v>
      </c>
      <c r="C28" s="10">
        <v>1978189</v>
      </c>
      <c r="D28" s="8">
        <v>0.50662921690750595</v>
      </c>
      <c r="E28" s="13">
        <v>15298914</v>
      </c>
      <c r="F28" s="11">
        <v>0.82213095025254912</v>
      </c>
      <c r="G28" s="10">
        <v>2575593</v>
      </c>
      <c r="H28" s="8">
        <v>1.1834298238359111</v>
      </c>
      <c r="I28" s="13">
        <v>1973103</v>
      </c>
      <c r="J28" s="11">
        <v>0.44957913113855386</v>
      </c>
      <c r="K28" s="9">
        <v>5533369</v>
      </c>
      <c r="L28" s="8">
        <v>0.94093713333446694</v>
      </c>
      <c r="M28" s="13">
        <v>18218207</v>
      </c>
      <c r="N28" s="11">
        <v>1.2058836631361423</v>
      </c>
      <c r="O28" s="1"/>
      <c r="P28" s="1"/>
      <c r="Q28" s="4"/>
      <c r="R28" s="4"/>
      <c r="S28" s="1"/>
      <c r="T28" s="1"/>
      <c r="U28" s="1"/>
      <c r="V28" s="1"/>
      <c r="W28" s="1"/>
      <c r="X28" s="1"/>
      <c r="Y28" s="1"/>
      <c r="Z28" s="1"/>
      <c r="AA28" s="1"/>
    </row>
    <row r="29" spans="1:27" s="3" customFormat="1" ht="17.25" customHeight="1">
      <c r="B29" s="12" t="s">
        <v>48</v>
      </c>
      <c r="C29" s="10"/>
      <c r="D29" s="8"/>
      <c r="E29" s="13"/>
      <c r="F29" s="11"/>
      <c r="G29" s="10"/>
      <c r="H29" s="8"/>
      <c r="I29" s="13"/>
      <c r="J29" s="11"/>
      <c r="K29" s="9"/>
      <c r="L29" s="8"/>
      <c r="M29" s="13"/>
      <c r="N29" s="11"/>
      <c r="O29" s="1"/>
      <c r="P29" s="1"/>
      <c r="Q29" s="4"/>
      <c r="R29" s="4"/>
      <c r="S29" s="1"/>
      <c r="T29" s="1"/>
      <c r="U29" s="1"/>
      <c r="V29" s="1"/>
      <c r="W29" s="1"/>
      <c r="X29" s="1"/>
      <c r="Y29" s="1"/>
      <c r="Z29" s="1"/>
      <c r="AA29" s="1"/>
    </row>
    <row r="30" spans="1:27" s="3" customFormat="1" ht="17.25" customHeight="1">
      <c r="B30" s="12" t="s">
        <v>49</v>
      </c>
      <c r="C30" s="10"/>
      <c r="D30" s="8"/>
      <c r="E30" s="13"/>
      <c r="F30" s="11"/>
      <c r="G30" s="10"/>
      <c r="H30" s="8"/>
      <c r="I30" s="13"/>
      <c r="J30" s="11"/>
      <c r="K30" s="9"/>
      <c r="L30" s="8"/>
      <c r="M30" s="13"/>
      <c r="N30" s="11"/>
      <c r="O30" s="1"/>
      <c r="P30" s="1"/>
      <c r="Q30" s="4"/>
      <c r="R30" s="4"/>
      <c r="S30" s="1"/>
      <c r="T30" s="1"/>
      <c r="U30" s="1"/>
      <c r="V30" s="1"/>
      <c r="W30" s="1"/>
      <c r="X30" s="1"/>
      <c r="Y30" s="1"/>
      <c r="Z30" s="1"/>
      <c r="AA30" s="1"/>
    </row>
    <row r="31" spans="1:27" s="3" customFormat="1" ht="17.25" customHeight="1">
      <c r="B31" s="12" t="s">
        <v>50</v>
      </c>
      <c r="C31" s="10"/>
      <c r="D31" s="8"/>
      <c r="E31" s="13"/>
      <c r="F31" s="11"/>
      <c r="G31" s="10"/>
      <c r="H31" s="8"/>
      <c r="I31" s="13"/>
      <c r="J31" s="11"/>
      <c r="K31" s="9"/>
      <c r="L31" s="8"/>
      <c r="M31" s="13"/>
      <c r="N31" s="11"/>
      <c r="O31" s="1"/>
      <c r="P31" s="1"/>
      <c r="Q31" s="4"/>
      <c r="R31" s="4"/>
      <c r="S31" s="1"/>
      <c r="T31" s="1"/>
      <c r="U31" s="1"/>
      <c r="V31" s="1"/>
      <c r="W31" s="1"/>
      <c r="X31" s="1"/>
      <c r="Y31" s="1"/>
      <c r="Z31" s="1"/>
      <c r="AA31" s="1"/>
    </row>
    <row r="32" spans="1:27" s="3" customFormat="1" ht="17.25" customHeight="1">
      <c r="B32" s="12" t="s">
        <v>51</v>
      </c>
      <c r="C32" s="10"/>
      <c r="D32" s="8"/>
      <c r="E32" s="13"/>
      <c r="F32" s="11"/>
      <c r="G32" s="10"/>
      <c r="H32" s="8"/>
      <c r="I32" s="13"/>
      <c r="J32" s="11"/>
      <c r="K32" s="9"/>
      <c r="L32" s="8"/>
      <c r="M32" s="13"/>
      <c r="N32" s="11"/>
      <c r="O32" s="1"/>
      <c r="P32" s="1"/>
      <c r="Q32" s="4"/>
      <c r="R32" s="4"/>
      <c r="S32" s="1"/>
      <c r="T32" s="1"/>
      <c r="U32" s="1"/>
      <c r="V32" s="1"/>
      <c r="W32" s="1"/>
      <c r="X32" s="1"/>
      <c r="Y32" s="1"/>
      <c r="Z32" s="1"/>
      <c r="AA32" s="1"/>
    </row>
    <row r="33" spans="1:27" s="3" customFormat="1" ht="17.25" customHeight="1">
      <c r="B33" s="12" t="s">
        <v>52</v>
      </c>
      <c r="C33" s="19"/>
      <c r="D33" s="20"/>
      <c r="E33" s="21"/>
      <c r="F33" s="22"/>
      <c r="G33" s="19"/>
      <c r="H33" s="20"/>
      <c r="I33" s="21"/>
      <c r="J33" s="22"/>
      <c r="K33" s="23"/>
      <c r="L33" s="20"/>
      <c r="M33" s="21"/>
      <c r="N33" s="22"/>
      <c r="O33" s="1"/>
      <c r="P33" s="1"/>
      <c r="Q33" s="4"/>
      <c r="R33" s="4"/>
      <c r="S33" s="1"/>
      <c r="T33" s="1"/>
      <c r="U33" s="1"/>
      <c r="V33" s="1"/>
      <c r="W33" s="1"/>
      <c r="X33" s="1"/>
      <c r="Y33" s="1"/>
      <c r="Z33" s="1"/>
      <c r="AA33" s="1"/>
    </row>
    <row r="34" spans="1:27" s="3" customFormat="1" ht="17.25" customHeight="1">
      <c r="B34" s="12" t="s">
        <v>53</v>
      </c>
      <c r="C34" s="10"/>
      <c r="D34" s="8"/>
      <c r="E34" s="13"/>
      <c r="F34" s="11"/>
      <c r="G34" s="10"/>
      <c r="H34" s="8"/>
      <c r="I34" s="13"/>
      <c r="J34" s="11"/>
      <c r="K34" s="9"/>
      <c r="L34" s="8"/>
      <c r="M34" s="13"/>
      <c r="N34" s="11"/>
      <c r="O34" s="1"/>
      <c r="P34" s="1"/>
      <c r="Q34" s="4"/>
      <c r="R34" s="4"/>
      <c r="S34" s="1"/>
      <c r="T34" s="1"/>
      <c r="U34" s="1"/>
      <c r="V34" s="1"/>
      <c r="W34" s="1"/>
      <c r="X34" s="1"/>
      <c r="Y34" s="1"/>
      <c r="Z34" s="1"/>
      <c r="AA34" s="1"/>
    </row>
    <row r="35" spans="1:27" s="3" customFormat="1" ht="17.25" customHeight="1" thickBot="1">
      <c r="B35" s="44" t="s">
        <v>54</v>
      </c>
      <c r="C35" s="24"/>
      <c r="D35" s="25"/>
      <c r="E35" s="26"/>
      <c r="F35" s="27"/>
      <c r="G35" s="24"/>
      <c r="H35" s="25"/>
      <c r="I35" s="26"/>
      <c r="J35" s="27"/>
      <c r="K35" s="28"/>
      <c r="L35" s="25"/>
      <c r="M35" s="26"/>
      <c r="N35" s="27"/>
      <c r="O35" s="1"/>
      <c r="P35" s="1"/>
      <c r="Q35" s="4"/>
      <c r="R35" s="4"/>
      <c r="S35" s="1"/>
      <c r="T35" s="1"/>
      <c r="U35" s="1"/>
      <c r="V35" s="1"/>
      <c r="W35" s="1"/>
      <c r="X35" s="1"/>
      <c r="Y35" s="1"/>
      <c r="Z35" s="1"/>
      <c r="AA35" s="1"/>
    </row>
    <row r="36" spans="1:27" s="3" customFormat="1" ht="10.5" customHeight="1">
      <c r="B36" s="5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"/>
      <c r="R36" s="4"/>
      <c r="S36" s="1"/>
      <c r="T36" s="1"/>
      <c r="U36" s="1"/>
      <c r="V36" s="1"/>
      <c r="W36" s="1"/>
      <c r="X36" s="1"/>
      <c r="Y36" s="1"/>
      <c r="Z36" s="1"/>
      <c r="AA36" s="1"/>
    </row>
    <row r="37" spans="1:27" s="3" customFormat="1" ht="17.25" customHeight="1">
      <c r="B37" s="5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/>
      <c r="R37" s="4"/>
      <c r="S37" s="1"/>
      <c r="T37" s="1"/>
      <c r="U37" s="1"/>
      <c r="V37" s="1"/>
      <c r="W37" s="1"/>
      <c r="X37" s="1"/>
      <c r="Y37" s="1"/>
      <c r="Z37" s="1"/>
      <c r="AA37" s="1"/>
    </row>
    <row r="38" spans="1:27" s="3" customFormat="1" ht="17.25" customHeight="1">
      <c r="B38" s="2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/>
      <c r="R38" s="4"/>
      <c r="S38" s="1"/>
      <c r="T38" s="1"/>
      <c r="U38" s="1"/>
      <c r="V38" s="1"/>
      <c r="W38" s="1"/>
      <c r="X38" s="1"/>
      <c r="Y38" s="1"/>
      <c r="Z38" s="1"/>
      <c r="AA38" s="1"/>
    </row>
    <row r="39" spans="1:27" ht="17.25" customHeight="1">
      <c r="A39" s="3"/>
    </row>
    <row r="40" spans="1:27" ht="17.25" customHeight="1">
      <c r="A40" s="3"/>
    </row>
    <row r="41" spans="1:27" ht="17.25" customHeight="1">
      <c r="A41" s="3"/>
      <c r="B41" s="5"/>
    </row>
    <row r="42" spans="1:27" ht="17.25" customHeight="1">
      <c r="A42" s="3"/>
    </row>
    <row r="43" spans="1:27" ht="17.25" customHeight="1">
      <c r="A43" s="3"/>
    </row>
    <row r="44" spans="1:27" ht="17.25" customHeight="1">
      <c r="A44" s="3"/>
    </row>
    <row r="45" spans="1:27" ht="17.25" customHeight="1">
      <c r="B45" s="6"/>
      <c r="C45" s="6"/>
      <c r="D45" s="6"/>
      <c r="E45" s="6"/>
      <c r="F45" s="6"/>
    </row>
    <row r="46" spans="1:27" ht="17.25" customHeight="1">
      <c r="A46" s="3"/>
      <c r="B46" s="14"/>
      <c r="C46" s="14"/>
      <c r="D46" s="14"/>
      <c r="E46" s="7"/>
    </row>
    <row r="62" spans="2:15" ht="12.75" customHeight="1"/>
    <row r="63" spans="2:15" ht="17.25" customHeight="1">
      <c r="B63" s="99" t="s">
        <v>64</v>
      </c>
      <c r="C63" s="99"/>
      <c r="D63" s="99"/>
      <c r="E63" s="92" t="s">
        <v>89</v>
      </c>
      <c r="F63" s="45">
        <v>143.97</v>
      </c>
      <c r="G63" s="93" t="s">
        <v>65</v>
      </c>
      <c r="H63" s="92" t="s">
        <v>90</v>
      </c>
      <c r="I63" s="45">
        <v>155.47999999999999</v>
      </c>
      <c r="J63" s="100" t="s">
        <v>66</v>
      </c>
      <c r="K63" s="100"/>
      <c r="L63" s="46">
        <v>7.4028813995369092E-2</v>
      </c>
      <c r="M63" s="47" t="s">
        <v>82</v>
      </c>
      <c r="N63" s="47"/>
      <c r="O63" s="47"/>
    </row>
  </sheetData>
  <mergeCells count="30">
    <mergeCell ref="M10:M11"/>
    <mergeCell ref="N10:N11"/>
    <mergeCell ref="G8:J8"/>
    <mergeCell ref="G9:H9"/>
    <mergeCell ref="I9:J9"/>
    <mergeCell ref="G10:G11"/>
    <mergeCell ref="H10:H11"/>
    <mergeCell ref="M2:N2"/>
    <mergeCell ref="M1:N1"/>
    <mergeCell ref="I10:I11"/>
    <mergeCell ref="J10:J11"/>
    <mergeCell ref="B8:B11"/>
    <mergeCell ref="F10:F11"/>
    <mergeCell ref="C9:D9"/>
    <mergeCell ref="E9:F9"/>
    <mergeCell ref="C8:F8"/>
    <mergeCell ref="E7:F7"/>
    <mergeCell ref="C10:C11"/>
    <mergeCell ref="D10:D11"/>
    <mergeCell ref="E10:E11"/>
    <mergeCell ref="K8:N8"/>
    <mergeCell ref="K9:L9"/>
    <mergeCell ref="M9:N9"/>
    <mergeCell ref="B63:D63"/>
    <mergeCell ref="J63:K63"/>
    <mergeCell ref="B1:C1"/>
    <mergeCell ref="A6:G6"/>
    <mergeCell ref="D3:L4"/>
    <mergeCell ref="K10:K11"/>
    <mergeCell ref="L10:L11"/>
  </mergeCells>
  <phoneticPr fontId="4"/>
  <printOptions horizontalCentered="1" gridLinesSet="0"/>
  <pageMargins left="0.43307086614173229" right="0.43307086614173229" top="0.39370078740157483" bottom="0.39370078740157483" header="0.31496062992125984" footer="0.19685039370078741"/>
  <pageSetup paperSize="9" scale="81" orientation="portrait" r:id="rId1"/>
  <headerFooter scaleWithDoc="0">
    <oddFooter>&amp;C- 1 -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9794-0381-4B37-A906-3B3D1DB80356}">
  <sheetPr>
    <tabColor theme="7" tint="-0.499984740745262"/>
    <pageSetUpPr fitToPage="1"/>
  </sheetPr>
  <dimension ref="A1:R72"/>
  <sheetViews>
    <sheetView showGridLines="0" view="pageBreakPreview" zoomScale="80" zoomScaleNormal="85" zoomScaleSheetLayoutView="80" workbookViewId="0">
      <selection sqref="A1:E1"/>
    </sheetView>
  </sheetViews>
  <sheetFormatPr defaultColWidth="7.25" defaultRowHeight="17.25" customHeight="1"/>
  <cols>
    <col min="1" max="1" width="1.25" style="86" customWidth="1"/>
    <col min="2" max="2" width="18.25" style="87" customWidth="1"/>
    <col min="3" max="3" width="1.25" style="86" customWidth="1"/>
    <col min="4" max="4" width="5.25" style="76" bestFit="1" customWidth="1"/>
    <col min="5" max="5" width="10.625" style="77" customWidth="1"/>
    <col min="6" max="6" width="7.625" style="16" customWidth="1"/>
    <col min="7" max="7" width="10.625" style="78" customWidth="1"/>
    <col min="8" max="8" width="7.625" style="16" customWidth="1"/>
    <col min="9" max="9" width="7.625" style="30" customWidth="1"/>
    <col min="10" max="10" width="10.125" style="79" customWidth="1"/>
    <col min="11" max="11" width="10.125" style="80" customWidth="1"/>
    <col min="12" max="12" width="10.625" style="77" customWidth="1"/>
    <col min="13" max="13" width="7.625" style="16" customWidth="1"/>
    <col min="14" max="14" width="10.625" style="78" customWidth="1"/>
    <col min="15" max="15" width="7.625" style="16" customWidth="1"/>
    <col min="16" max="16" width="7.625" style="30" customWidth="1"/>
    <col min="17" max="18" width="7.25" style="94"/>
    <col min="19" max="16384" width="7.25" style="86"/>
  </cols>
  <sheetData>
    <row r="1" spans="1:16" ht="24.75" customHeight="1">
      <c r="A1" s="130" t="s">
        <v>41</v>
      </c>
      <c r="B1" s="130"/>
      <c r="C1" s="130"/>
      <c r="D1" s="130"/>
      <c r="E1" s="130"/>
      <c r="P1" s="33" t="s">
        <v>26</v>
      </c>
    </row>
    <row r="2" spans="1:16" ht="23.25" customHeight="1">
      <c r="A2" s="95"/>
      <c r="P2" s="34" t="s">
        <v>25</v>
      </c>
    </row>
    <row r="3" spans="1:16">
      <c r="A3" s="132" t="s">
        <v>23</v>
      </c>
      <c r="B3" s="132"/>
      <c r="C3" s="132"/>
      <c r="P3" s="35"/>
    </row>
    <row r="4" spans="1:16" ht="17.25" customHeight="1">
      <c r="A4" s="133" t="s">
        <v>20</v>
      </c>
      <c r="B4" s="133"/>
      <c r="C4" s="133"/>
      <c r="D4" s="134" t="s">
        <v>21</v>
      </c>
      <c r="E4" s="138" t="s">
        <v>91</v>
      </c>
      <c r="F4" s="139"/>
      <c r="G4" s="139"/>
      <c r="H4" s="139"/>
      <c r="I4" s="139"/>
      <c r="J4" s="139"/>
      <c r="K4" s="140"/>
      <c r="L4" s="135" t="s">
        <v>22</v>
      </c>
      <c r="M4" s="135"/>
      <c r="N4" s="135"/>
      <c r="O4" s="135"/>
      <c r="P4" s="135"/>
    </row>
    <row r="5" spans="1:16" s="94" customFormat="1" ht="27">
      <c r="A5" s="133"/>
      <c r="B5" s="133"/>
      <c r="C5" s="133"/>
      <c r="D5" s="134"/>
      <c r="E5" s="81" t="s">
        <v>31</v>
      </c>
      <c r="F5" s="17" t="s">
        <v>27</v>
      </c>
      <c r="G5" s="82" t="s">
        <v>32</v>
      </c>
      <c r="H5" s="17" t="s">
        <v>27</v>
      </c>
      <c r="I5" s="31" t="s">
        <v>1</v>
      </c>
      <c r="J5" s="141" t="s">
        <v>55</v>
      </c>
      <c r="K5" s="142"/>
      <c r="L5" s="81" t="s">
        <v>33</v>
      </c>
      <c r="M5" s="17" t="s">
        <v>28</v>
      </c>
      <c r="N5" s="82" t="s">
        <v>34</v>
      </c>
      <c r="O5" s="17" t="s">
        <v>28</v>
      </c>
      <c r="P5" s="31" t="s">
        <v>1</v>
      </c>
    </row>
    <row r="6" spans="1:16" ht="18" customHeight="1">
      <c r="A6" s="83"/>
      <c r="B6" s="48" t="s">
        <v>0</v>
      </c>
      <c r="C6" s="49"/>
      <c r="D6" s="50"/>
      <c r="E6" s="51"/>
      <c r="F6" s="36"/>
      <c r="G6" s="52">
        <v>1978189</v>
      </c>
      <c r="H6" s="36">
        <v>0.50662921690750595</v>
      </c>
      <c r="I6" s="37">
        <v>-49.337078309249407</v>
      </c>
      <c r="J6" s="53"/>
      <c r="K6" s="54"/>
      <c r="L6" s="51"/>
      <c r="M6" s="36"/>
      <c r="N6" s="52">
        <v>33566919</v>
      </c>
      <c r="O6" s="36">
        <v>0.8845316939245752</v>
      </c>
      <c r="P6" s="37">
        <v>-11.546830607542482</v>
      </c>
    </row>
    <row r="7" spans="1:16" ht="18" customHeight="1">
      <c r="A7" s="84"/>
      <c r="B7" s="55" t="s">
        <v>92</v>
      </c>
      <c r="C7" s="56"/>
      <c r="D7" s="57" t="s">
        <v>93</v>
      </c>
      <c r="E7" s="58">
        <v>16238</v>
      </c>
      <c r="F7" s="38">
        <v>1.085572937558497</v>
      </c>
      <c r="G7" s="59">
        <v>772184</v>
      </c>
      <c r="H7" s="38">
        <v>0.91846628890062465</v>
      </c>
      <c r="I7" s="39">
        <v>-1.7555663063830464</v>
      </c>
      <c r="J7" s="60" t="s">
        <v>94</v>
      </c>
      <c r="K7" s="61" t="s">
        <v>69</v>
      </c>
      <c r="L7" s="58">
        <v>48321</v>
      </c>
      <c r="M7" s="38">
        <v>0.77517004620123209</v>
      </c>
      <c r="N7" s="59">
        <v>2285127</v>
      </c>
      <c r="O7" s="38">
        <v>0.6570251783357629</v>
      </c>
      <c r="P7" s="39">
        <v>-3.1433481577798386</v>
      </c>
    </row>
    <row r="8" spans="1:16" ht="18" customHeight="1">
      <c r="A8" s="84"/>
      <c r="B8" s="55" t="s">
        <v>68</v>
      </c>
      <c r="C8" s="56"/>
      <c r="D8" s="57" t="s">
        <v>93</v>
      </c>
      <c r="E8" s="58">
        <v>4420</v>
      </c>
      <c r="F8" s="38">
        <v>1.6014492753623188</v>
      </c>
      <c r="G8" s="59">
        <v>517056</v>
      </c>
      <c r="H8" s="38">
        <v>1.4294924607277735</v>
      </c>
      <c r="I8" s="39">
        <v>3.9786314071396136</v>
      </c>
      <c r="J8" s="60" t="s">
        <v>95</v>
      </c>
      <c r="K8" s="61" t="s">
        <v>67</v>
      </c>
      <c r="L8" s="58">
        <v>20395</v>
      </c>
      <c r="M8" s="38">
        <v>0.86946327322334482</v>
      </c>
      <c r="N8" s="59">
        <v>2654968</v>
      </c>
      <c r="O8" s="38">
        <v>0.91715772332109746</v>
      </c>
      <c r="P8" s="39">
        <v>-0.63193034046423013</v>
      </c>
    </row>
    <row r="9" spans="1:16" ht="18" customHeight="1">
      <c r="A9" s="85"/>
      <c r="B9" s="55" t="s">
        <v>83</v>
      </c>
      <c r="C9" s="62"/>
      <c r="D9" s="57"/>
      <c r="E9" s="58"/>
      <c r="F9" s="38"/>
      <c r="G9" s="59">
        <v>139684</v>
      </c>
      <c r="H9" s="38">
        <v>2.7511472633092393</v>
      </c>
      <c r="I9" s="39">
        <v>2.2770781914399114</v>
      </c>
      <c r="J9" s="60" t="s">
        <v>71</v>
      </c>
      <c r="K9" s="61" t="s">
        <v>96</v>
      </c>
      <c r="L9" s="58"/>
      <c r="M9" s="38"/>
      <c r="N9" s="59">
        <v>460175</v>
      </c>
      <c r="O9" s="38">
        <v>1.6859006063270503</v>
      </c>
      <c r="P9" s="39">
        <v>0.4933488942984578</v>
      </c>
    </row>
    <row r="10" spans="1:16" ht="18" customHeight="1">
      <c r="A10" s="84"/>
      <c r="B10" s="55" t="s">
        <v>72</v>
      </c>
      <c r="C10" s="56"/>
      <c r="D10" s="57" t="s">
        <v>93</v>
      </c>
      <c r="E10" s="58">
        <v>444</v>
      </c>
      <c r="F10" s="38">
        <v>0.47234042553191491</v>
      </c>
      <c r="G10" s="59">
        <v>113672</v>
      </c>
      <c r="H10" s="38">
        <v>0.52645911873952145</v>
      </c>
      <c r="I10" s="39">
        <v>-2.6185976624035852</v>
      </c>
      <c r="J10" s="60" t="s">
        <v>97</v>
      </c>
      <c r="K10" s="61" t="s">
        <v>95</v>
      </c>
      <c r="L10" s="58">
        <v>3495</v>
      </c>
      <c r="M10" s="38">
        <v>0.95648604269293924</v>
      </c>
      <c r="N10" s="59">
        <v>1303280</v>
      </c>
      <c r="O10" s="38">
        <v>1.3891710573019205</v>
      </c>
      <c r="P10" s="39">
        <v>0.96210939775886994</v>
      </c>
    </row>
    <row r="11" spans="1:16" ht="18" customHeight="1">
      <c r="A11" s="84"/>
      <c r="B11" s="55" t="s">
        <v>76</v>
      </c>
      <c r="C11" s="56"/>
      <c r="D11" s="57"/>
      <c r="E11" s="58"/>
      <c r="F11" s="38"/>
      <c r="G11" s="59">
        <v>51780</v>
      </c>
      <c r="H11" s="38">
        <v>5.557439756837862E-2</v>
      </c>
      <c r="I11" s="39">
        <v>-22.536033697612233</v>
      </c>
      <c r="J11" s="60" t="s">
        <v>98</v>
      </c>
      <c r="K11" s="61" t="s">
        <v>71</v>
      </c>
      <c r="L11" s="58"/>
      <c r="M11" s="38"/>
      <c r="N11" s="59">
        <v>3274497</v>
      </c>
      <c r="O11" s="38">
        <v>2.2357864076078942</v>
      </c>
      <c r="P11" s="39">
        <v>4.7693546486828584</v>
      </c>
    </row>
    <row r="12" spans="1:16" ht="18" customHeight="1">
      <c r="A12" s="84"/>
      <c r="B12" s="63" t="s">
        <v>24</v>
      </c>
      <c r="C12" s="56"/>
      <c r="D12" s="64"/>
      <c r="E12" s="65"/>
      <c r="F12" s="40"/>
      <c r="G12" s="59">
        <f>+G6-SUM(G7:G11)</f>
        <v>383813</v>
      </c>
      <c r="H12" s="40"/>
      <c r="I12" s="41"/>
      <c r="J12" s="66"/>
      <c r="K12" s="67"/>
      <c r="L12" s="65"/>
      <c r="M12" s="40"/>
      <c r="N12" s="59">
        <f>+N6-SUM(N7:N11)</f>
        <v>23588872</v>
      </c>
      <c r="O12" s="40"/>
      <c r="P12" s="41"/>
    </row>
    <row r="13" spans="1:16" ht="6.75" customHeight="1"/>
    <row r="14" spans="1:16" ht="17.25" customHeight="1">
      <c r="A14" s="136" t="s">
        <v>20</v>
      </c>
      <c r="B14" s="136"/>
      <c r="C14" s="136"/>
      <c r="D14" s="137" t="s">
        <v>21</v>
      </c>
      <c r="E14" s="143" t="str">
        <f>+E$4</f>
        <v>令和７年５月分</v>
      </c>
      <c r="F14" s="144"/>
      <c r="G14" s="144"/>
      <c r="H14" s="144"/>
      <c r="I14" s="144"/>
      <c r="J14" s="144"/>
      <c r="K14" s="145"/>
      <c r="L14" s="131" t="s">
        <v>22</v>
      </c>
      <c r="M14" s="131"/>
      <c r="N14" s="131"/>
      <c r="O14" s="131"/>
      <c r="P14" s="131"/>
    </row>
    <row r="15" spans="1:16" s="94" customFormat="1" ht="27">
      <c r="A15" s="136"/>
      <c r="B15" s="136"/>
      <c r="C15" s="136"/>
      <c r="D15" s="137"/>
      <c r="E15" s="88" t="s">
        <v>33</v>
      </c>
      <c r="F15" s="18" t="s">
        <v>27</v>
      </c>
      <c r="G15" s="89" t="s">
        <v>34</v>
      </c>
      <c r="H15" s="18" t="s">
        <v>27</v>
      </c>
      <c r="I15" s="32" t="s">
        <v>1</v>
      </c>
      <c r="J15" s="146" t="s">
        <v>55</v>
      </c>
      <c r="K15" s="147"/>
      <c r="L15" s="88" t="s">
        <v>33</v>
      </c>
      <c r="M15" s="18" t="s">
        <v>28</v>
      </c>
      <c r="N15" s="89" t="s">
        <v>34</v>
      </c>
      <c r="O15" s="18" t="s">
        <v>28</v>
      </c>
      <c r="P15" s="32" t="s">
        <v>1</v>
      </c>
    </row>
    <row r="16" spans="1:16" ht="18" customHeight="1">
      <c r="A16" s="90"/>
      <c r="B16" s="68" t="s">
        <v>3</v>
      </c>
      <c r="C16" s="69"/>
      <c r="D16" s="70"/>
      <c r="E16" s="71"/>
      <c r="F16" s="42"/>
      <c r="G16" s="72">
        <v>15298914</v>
      </c>
      <c r="H16" s="42">
        <v>0.82213095025254912</v>
      </c>
      <c r="I16" s="43">
        <v>-17.786904974745084</v>
      </c>
      <c r="J16" s="73"/>
      <c r="K16" s="74"/>
      <c r="L16" s="71"/>
      <c r="M16" s="42"/>
      <c r="N16" s="72">
        <v>111431804</v>
      </c>
      <c r="O16" s="42">
        <v>0.99492914885211603</v>
      </c>
      <c r="P16" s="43">
        <v>-0.50708511478839358</v>
      </c>
    </row>
    <row r="17" spans="1:16" ht="18" customHeight="1">
      <c r="A17" s="84"/>
      <c r="B17" s="55" t="s">
        <v>99</v>
      </c>
      <c r="C17" s="56"/>
      <c r="D17" s="57" t="s">
        <v>93</v>
      </c>
      <c r="E17" s="58">
        <v>111686</v>
      </c>
      <c r="F17" s="38">
        <v>1.6155237006928673</v>
      </c>
      <c r="G17" s="59">
        <v>3004650</v>
      </c>
      <c r="H17" s="38">
        <v>1.5417577675415259</v>
      </c>
      <c r="I17" s="39">
        <v>5.6736597360406895</v>
      </c>
      <c r="J17" s="60" t="s">
        <v>100</v>
      </c>
      <c r="K17" s="61" t="s">
        <v>101</v>
      </c>
      <c r="L17" s="58">
        <v>320479</v>
      </c>
      <c r="M17" s="38">
        <v>1.0287325697850596</v>
      </c>
      <c r="N17" s="59">
        <v>8734115</v>
      </c>
      <c r="O17" s="38">
        <v>1.0558746671270192</v>
      </c>
      <c r="P17" s="39">
        <v>0.41267150107083289</v>
      </c>
    </row>
    <row r="18" spans="1:16" ht="18" customHeight="1">
      <c r="A18" s="84"/>
      <c r="B18" s="98" t="s">
        <v>73</v>
      </c>
      <c r="C18" s="56"/>
      <c r="D18" s="57" t="s">
        <v>93</v>
      </c>
      <c r="E18" s="58">
        <v>34036</v>
      </c>
      <c r="F18" s="38">
        <v>0.79094627254136451</v>
      </c>
      <c r="G18" s="59">
        <v>2606836</v>
      </c>
      <c r="H18" s="38">
        <v>0.61316080642186988</v>
      </c>
      <c r="I18" s="39">
        <v>-8.8379224662583979</v>
      </c>
      <c r="J18" s="60" t="s">
        <v>67</v>
      </c>
      <c r="K18" s="61" t="s">
        <v>102</v>
      </c>
      <c r="L18" s="58">
        <v>408509</v>
      </c>
      <c r="M18" s="38">
        <v>1.1840360101329221</v>
      </c>
      <c r="N18" s="59">
        <v>36538719</v>
      </c>
      <c r="O18" s="38">
        <v>1.1206390614616319</v>
      </c>
      <c r="P18" s="39">
        <v>3.512032322789898</v>
      </c>
    </row>
    <row r="19" spans="1:16" ht="18" customHeight="1">
      <c r="A19" s="85"/>
      <c r="B19" s="55" t="s">
        <v>80</v>
      </c>
      <c r="C19" s="62"/>
      <c r="D19" s="57" t="s">
        <v>93</v>
      </c>
      <c r="E19" s="58">
        <v>64205</v>
      </c>
      <c r="F19" s="38">
        <v>0.80873924599125824</v>
      </c>
      <c r="G19" s="59">
        <v>2440506</v>
      </c>
      <c r="H19" s="38">
        <v>0.78166854836772437</v>
      </c>
      <c r="I19" s="39">
        <v>-3.663143558606218</v>
      </c>
      <c r="J19" s="60" t="s">
        <v>96</v>
      </c>
      <c r="K19" s="61" t="s">
        <v>74</v>
      </c>
      <c r="L19" s="58">
        <v>412017</v>
      </c>
      <c r="M19" s="38">
        <v>1.0508707584321246</v>
      </c>
      <c r="N19" s="59">
        <v>16291185</v>
      </c>
      <c r="O19" s="38">
        <v>1.0640330161953118</v>
      </c>
      <c r="P19" s="39">
        <v>0.87535561913546622</v>
      </c>
    </row>
    <row r="20" spans="1:16" ht="18" customHeight="1">
      <c r="A20" s="84"/>
      <c r="B20" s="91" t="s">
        <v>75</v>
      </c>
      <c r="C20" s="56"/>
      <c r="D20" s="57" t="s">
        <v>93</v>
      </c>
      <c r="E20" s="58">
        <v>53090</v>
      </c>
      <c r="F20" s="38">
        <v>1.636156311637081</v>
      </c>
      <c r="G20" s="59">
        <v>2267958</v>
      </c>
      <c r="H20" s="38">
        <v>1.1390431860049781</v>
      </c>
      <c r="I20" s="39">
        <v>1.4877327474186615</v>
      </c>
      <c r="J20" s="60" t="s">
        <v>103</v>
      </c>
      <c r="K20" s="61" t="s">
        <v>71</v>
      </c>
      <c r="L20" s="58">
        <v>208649</v>
      </c>
      <c r="M20" s="38">
        <v>1.2415001606549965</v>
      </c>
      <c r="N20" s="59">
        <v>10280930</v>
      </c>
      <c r="O20" s="38">
        <v>0.90369098884473298</v>
      </c>
      <c r="P20" s="39">
        <v>-0.97827818132931699</v>
      </c>
    </row>
    <row r="21" spans="1:16" ht="18" customHeight="1">
      <c r="A21" s="84"/>
      <c r="B21" s="55" t="s">
        <v>84</v>
      </c>
      <c r="C21" s="56"/>
      <c r="D21" s="57" t="s">
        <v>93</v>
      </c>
      <c r="E21" s="58">
        <v>94933</v>
      </c>
      <c r="F21" s="38">
        <v>7.0866676619886535</v>
      </c>
      <c r="G21" s="59">
        <v>977547</v>
      </c>
      <c r="H21" s="38">
        <v>0.52091666267005576</v>
      </c>
      <c r="I21" s="39">
        <v>-4.8312649898411255</v>
      </c>
      <c r="J21" s="60" t="s">
        <v>104</v>
      </c>
      <c r="K21" s="61" t="s">
        <v>100</v>
      </c>
      <c r="L21" s="58">
        <v>142817</v>
      </c>
      <c r="M21" s="38">
        <v>1.1479266636123235</v>
      </c>
      <c r="N21" s="59">
        <v>8861826</v>
      </c>
      <c r="O21" s="38">
        <v>0.767516823862603</v>
      </c>
      <c r="P21" s="39">
        <v>-2.3966788208022414</v>
      </c>
    </row>
    <row r="22" spans="1:16" ht="18" customHeight="1">
      <c r="A22" s="84"/>
      <c r="B22" s="63" t="s">
        <v>24</v>
      </c>
      <c r="C22" s="56"/>
      <c r="D22" s="64"/>
      <c r="E22" s="65"/>
      <c r="F22" s="40"/>
      <c r="G22" s="59">
        <f>+G16-SUM(G17:G21)</f>
        <v>4001417</v>
      </c>
      <c r="H22" s="40"/>
      <c r="I22" s="41"/>
      <c r="J22" s="66"/>
      <c r="K22" s="67"/>
      <c r="L22" s="65"/>
      <c r="M22" s="40"/>
      <c r="N22" s="59">
        <f>+N16-SUM(N17:N21)</f>
        <v>30725029</v>
      </c>
      <c r="O22" s="40"/>
      <c r="P22" s="41"/>
    </row>
    <row r="24" spans="1:16">
      <c r="A24" s="132" t="s">
        <v>29</v>
      </c>
      <c r="B24" s="132"/>
      <c r="C24" s="132"/>
      <c r="P24" s="35"/>
    </row>
    <row r="25" spans="1:16" ht="17.25" customHeight="1">
      <c r="A25" s="133" t="s">
        <v>20</v>
      </c>
      <c r="B25" s="133"/>
      <c r="C25" s="133"/>
      <c r="D25" s="134" t="s">
        <v>21</v>
      </c>
      <c r="E25" s="138" t="str">
        <f>+E$4</f>
        <v>令和７年５月分</v>
      </c>
      <c r="F25" s="139"/>
      <c r="G25" s="139"/>
      <c r="H25" s="139"/>
      <c r="I25" s="139"/>
      <c r="J25" s="139"/>
      <c r="K25" s="140"/>
      <c r="L25" s="135" t="s">
        <v>22</v>
      </c>
      <c r="M25" s="135"/>
      <c r="N25" s="135"/>
      <c r="O25" s="135"/>
      <c r="P25" s="135"/>
    </row>
    <row r="26" spans="1:16" s="94" customFormat="1" ht="27">
      <c r="A26" s="133"/>
      <c r="B26" s="133"/>
      <c r="C26" s="133"/>
      <c r="D26" s="134"/>
      <c r="E26" s="81" t="s">
        <v>33</v>
      </c>
      <c r="F26" s="17" t="s">
        <v>27</v>
      </c>
      <c r="G26" s="82" t="s">
        <v>34</v>
      </c>
      <c r="H26" s="17" t="s">
        <v>27</v>
      </c>
      <c r="I26" s="31" t="s">
        <v>1</v>
      </c>
      <c r="J26" s="141" t="s">
        <v>55</v>
      </c>
      <c r="K26" s="142"/>
      <c r="L26" s="81" t="s">
        <v>33</v>
      </c>
      <c r="M26" s="17" t="s">
        <v>28</v>
      </c>
      <c r="N26" s="82" t="s">
        <v>34</v>
      </c>
      <c r="O26" s="17" t="s">
        <v>28</v>
      </c>
      <c r="P26" s="31" t="s">
        <v>1</v>
      </c>
    </row>
    <row r="27" spans="1:16" ht="18" customHeight="1">
      <c r="A27" s="83"/>
      <c r="B27" s="48" t="s">
        <v>0</v>
      </c>
      <c r="C27" s="49"/>
      <c r="D27" s="50"/>
      <c r="E27" s="51"/>
      <c r="F27" s="36"/>
      <c r="G27" s="52">
        <v>2575593</v>
      </c>
      <c r="H27" s="36">
        <v>1.1834298238359111</v>
      </c>
      <c r="I27" s="37">
        <v>18.342982383591099</v>
      </c>
      <c r="J27" s="53"/>
      <c r="K27" s="54"/>
      <c r="L27" s="51"/>
      <c r="M27" s="36"/>
      <c r="N27" s="52">
        <v>14186338</v>
      </c>
      <c r="O27" s="36">
        <v>1.1803559371462542</v>
      </c>
      <c r="P27" s="37">
        <v>18.035593714625424</v>
      </c>
    </row>
    <row r="28" spans="1:16" ht="18" customHeight="1">
      <c r="A28" s="84"/>
      <c r="B28" s="55" t="s">
        <v>76</v>
      </c>
      <c r="C28" s="56"/>
      <c r="D28" s="57"/>
      <c r="E28" s="58"/>
      <c r="F28" s="38"/>
      <c r="G28" s="59">
        <v>1376702</v>
      </c>
      <c r="H28" s="38">
        <v>1.1961149561503348</v>
      </c>
      <c r="I28" s="39">
        <v>10.371534382782418</v>
      </c>
      <c r="J28" s="60" t="s">
        <v>71</v>
      </c>
      <c r="K28" s="61" t="s">
        <v>74</v>
      </c>
      <c r="L28" s="58"/>
      <c r="M28" s="38"/>
      <c r="N28" s="59">
        <v>8762153</v>
      </c>
      <c r="O28" s="38">
        <v>1.6550682321225718</v>
      </c>
      <c r="P28" s="39">
        <v>28.855204329588197</v>
      </c>
    </row>
    <row r="29" spans="1:16" ht="18" customHeight="1">
      <c r="A29" s="84"/>
      <c r="B29" s="55" t="s">
        <v>105</v>
      </c>
      <c r="C29" s="56"/>
      <c r="D29" s="57" t="s">
        <v>93</v>
      </c>
      <c r="E29" s="58">
        <v>3699</v>
      </c>
      <c r="F29" s="38">
        <v>2.8279816513761467</v>
      </c>
      <c r="G29" s="59">
        <v>557179</v>
      </c>
      <c r="H29" s="38">
        <v>1.6792514813051158</v>
      </c>
      <c r="I29" s="39">
        <v>10.355590475927917</v>
      </c>
      <c r="J29" s="60" t="s">
        <v>74</v>
      </c>
      <c r="K29" s="61" t="s">
        <v>71</v>
      </c>
      <c r="L29" s="58">
        <v>14462</v>
      </c>
      <c r="M29" s="38">
        <v>1.0034693311129614</v>
      </c>
      <c r="N29" s="59">
        <v>2273372</v>
      </c>
      <c r="O29" s="38">
        <v>0.81341205406068784</v>
      </c>
      <c r="P29" s="39">
        <v>-4.3389652537151502</v>
      </c>
    </row>
    <row r="30" spans="1:16" ht="18" customHeight="1">
      <c r="A30" s="85"/>
      <c r="B30" s="55" t="s">
        <v>70</v>
      </c>
      <c r="C30" s="62"/>
      <c r="D30" s="57"/>
      <c r="E30" s="58"/>
      <c r="F30" s="38"/>
      <c r="G30" s="59">
        <v>191859</v>
      </c>
      <c r="H30" s="38">
        <v>0.8740689108477866</v>
      </c>
      <c r="I30" s="39">
        <v>-1.2700907010724229</v>
      </c>
      <c r="J30" s="60" t="s">
        <v>106</v>
      </c>
      <c r="K30" s="61" t="s">
        <v>71</v>
      </c>
      <c r="L30" s="58"/>
      <c r="M30" s="38"/>
      <c r="N30" s="59">
        <v>1006426</v>
      </c>
      <c r="O30" s="38">
        <v>0.83264885364820507</v>
      </c>
      <c r="P30" s="39">
        <v>-1.6830279826553547</v>
      </c>
    </row>
    <row r="31" spans="1:16" ht="18" customHeight="1">
      <c r="A31" s="84"/>
      <c r="B31" s="55" t="s">
        <v>81</v>
      </c>
      <c r="C31" s="56"/>
      <c r="D31" s="57"/>
      <c r="E31" s="58"/>
      <c r="F31" s="38"/>
      <c r="G31" s="59">
        <v>127245</v>
      </c>
      <c r="H31" s="38">
        <v>2.2594420867588827</v>
      </c>
      <c r="I31" s="39">
        <v>3.2589896984901534</v>
      </c>
      <c r="J31" s="60" t="s">
        <v>71</v>
      </c>
      <c r="K31" s="61" t="s">
        <v>107</v>
      </c>
      <c r="L31" s="58"/>
      <c r="M31" s="38"/>
      <c r="N31" s="59">
        <v>466283</v>
      </c>
      <c r="O31" s="38">
        <v>1.6059674041826248</v>
      </c>
      <c r="P31" s="39">
        <v>1.4638777338138624</v>
      </c>
    </row>
    <row r="32" spans="1:16" ht="18" customHeight="1">
      <c r="A32" s="84"/>
      <c r="B32" s="55" t="s">
        <v>68</v>
      </c>
      <c r="C32" s="56"/>
      <c r="D32" s="57" t="s">
        <v>93</v>
      </c>
      <c r="E32" s="58">
        <v>196</v>
      </c>
      <c r="F32" s="38">
        <v>0.90740740740740744</v>
      </c>
      <c r="G32" s="59">
        <v>87766</v>
      </c>
      <c r="H32" s="38">
        <v>1.4649396604964029</v>
      </c>
      <c r="I32" s="39">
        <v>1.2798775949053014</v>
      </c>
      <c r="J32" s="60" t="s">
        <v>71</v>
      </c>
      <c r="K32" s="61" t="s">
        <v>96</v>
      </c>
      <c r="L32" s="58">
        <v>462</v>
      </c>
      <c r="M32" s="38">
        <v>0.24679487179487181</v>
      </c>
      <c r="N32" s="59">
        <v>253203</v>
      </c>
      <c r="O32" s="38">
        <v>0.47640129371899054</v>
      </c>
      <c r="P32" s="39">
        <v>-2.3154593739170517</v>
      </c>
    </row>
    <row r="33" spans="1:16" ht="18" customHeight="1">
      <c r="A33" s="84"/>
      <c r="B33" s="63" t="s">
        <v>24</v>
      </c>
      <c r="C33" s="56"/>
      <c r="D33" s="64"/>
      <c r="E33" s="65"/>
      <c r="F33" s="40"/>
      <c r="G33" s="59">
        <f>+G27-SUM(G28:G32)</f>
        <v>234842</v>
      </c>
      <c r="H33" s="40"/>
      <c r="I33" s="41"/>
      <c r="J33" s="66"/>
      <c r="K33" s="67"/>
      <c r="L33" s="65"/>
      <c r="M33" s="40"/>
      <c r="N33" s="59">
        <f>+N27-SUM(N28:N32)</f>
        <v>1424901</v>
      </c>
      <c r="O33" s="40"/>
      <c r="P33" s="41"/>
    </row>
    <row r="34" spans="1:16" ht="6.75" customHeight="1"/>
    <row r="35" spans="1:16" ht="17.25" customHeight="1">
      <c r="A35" s="136" t="s">
        <v>20</v>
      </c>
      <c r="B35" s="136"/>
      <c r="C35" s="136"/>
      <c r="D35" s="137" t="s">
        <v>21</v>
      </c>
      <c r="E35" s="143" t="str">
        <f>+E$4</f>
        <v>令和７年５月分</v>
      </c>
      <c r="F35" s="144"/>
      <c r="G35" s="144"/>
      <c r="H35" s="144"/>
      <c r="I35" s="144"/>
      <c r="J35" s="144"/>
      <c r="K35" s="145"/>
      <c r="L35" s="131" t="s">
        <v>22</v>
      </c>
      <c r="M35" s="131"/>
      <c r="N35" s="131"/>
      <c r="O35" s="131"/>
      <c r="P35" s="131"/>
    </row>
    <row r="36" spans="1:16" s="94" customFormat="1" ht="27" customHeight="1">
      <c r="A36" s="136"/>
      <c r="B36" s="136"/>
      <c r="C36" s="136"/>
      <c r="D36" s="137"/>
      <c r="E36" s="88" t="s">
        <v>33</v>
      </c>
      <c r="F36" s="18" t="s">
        <v>27</v>
      </c>
      <c r="G36" s="89" t="s">
        <v>34</v>
      </c>
      <c r="H36" s="18" t="s">
        <v>27</v>
      </c>
      <c r="I36" s="32" t="s">
        <v>1</v>
      </c>
      <c r="J36" s="146" t="s">
        <v>55</v>
      </c>
      <c r="K36" s="147"/>
      <c r="L36" s="88" t="s">
        <v>33</v>
      </c>
      <c r="M36" s="18" t="s">
        <v>28</v>
      </c>
      <c r="N36" s="89" t="s">
        <v>34</v>
      </c>
      <c r="O36" s="18" t="s">
        <v>28</v>
      </c>
      <c r="P36" s="32" t="s">
        <v>1</v>
      </c>
    </row>
    <row r="37" spans="1:16" ht="18" customHeight="1">
      <c r="A37" s="90"/>
      <c r="B37" s="68" t="s">
        <v>3</v>
      </c>
      <c r="C37" s="69"/>
      <c r="D37" s="70"/>
      <c r="E37" s="71"/>
      <c r="F37" s="42"/>
      <c r="G37" s="72">
        <v>1973103</v>
      </c>
      <c r="H37" s="42">
        <v>0.44957913113855386</v>
      </c>
      <c r="I37" s="43">
        <v>-55.042086886144617</v>
      </c>
      <c r="J37" s="73"/>
      <c r="K37" s="74"/>
      <c r="L37" s="71"/>
      <c r="M37" s="42"/>
      <c r="N37" s="72">
        <v>14564968</v>
      </c>
      <c r="O37" s="42">
        <v>1.0463049692950304</v>
      </c>
      <c r="P37" s="43">
        <v>4.6304969295030274</v>
      </c>
    </row>
    <row r="38" spans="1:16" ht="18" customHeight="1">
      <c r="A38" s="84"/>
      <c r="B38" s="55" t="s">
        <v>85</v>
      </c>
      <c r="C38" s="56"/>
      <c r="D38" s="57"/>
      <c r="E38" s="58"/>
      <c r="F38" s="38"/>
      <c r="G38" s="59">
        <v>640332</v>
      </c>
      <c r="H38" s="38" t="s">
        <v>108</v>
      </c>
      <c r="I38" s="39">
        <v>14.590211671677173</v>
      </c>
      <c r="J38" s="60" t="s">
        <v>94</v>
      </c>
      <c r="K38" s="61" t="s">
        <v>96</v>
      </c>
      <c r="L38" s="58"/>
      <c r="M38" s="38"/>
      <c r="N38" s="59">
        <v>3059282</v>
      </c>
      <c r="O38" s="38">
        <v>0.79765850534817362</v>
      </c>
      <c r="P38" s="39">
        <v>-5.5748889129144059</v>
      </c>
    </row>
    <row r="39" spans="1:16" ht="18" customHeight="1">
      <c r="A39" s="84"/>
      <c r="B39" s="55" t="s">
        <v>79</v>
      </c>
      <c r="C39" s="56"/>
      <c r="D39" s="57" t="s">
        <v>93</v>
      </c>
      <c r="E39" s="58">
        <v>18050</v>
      </c>
      <c r="F39" s="38">
        <v>1.0083798882681565</v>
      </c>
      <c r="G39" s="59">
        <v>372327</v>
      </c>
      <c r="H39" s="38">
        <v>0.89799575514929331</v>
      </c>
      <c r="I39" s="39">
        <v>-0.96366232240500649</v>
      </c>
      <c r="J39" s="60" t="s">
        <v>109</v>
      </c>
      <c r="K39" s="61" t="s">
        <v>94</v>
      </c>
      <c r="L39" s="58">
        <v>54260</v>
      </c>
      <c r="M39" s="38">
        <v>0.91251555615350977</v>
      </c>
      <c r="N39" s="59">
        <v>1221608</v>
      </c>
      <c r="O39" s="38">
        <v>0.81661345611867819</v>
      </c>
      <c r="P39" s="39">
        <v>-1.9707500906045343</v>
      </c>
    </row>
    <row r="40" spans="1:16" ht="18" customHeight="1">
      <c r="A40" s="85"/>
      <c r="B40" s="55" t="s">
        <v>80</v>
      </c>
      <c r="C40" s="62"/>
      <c r="D40" s="57" t="s">
        <v>93</v>
      </c>
      <c r="E40" s="58">
        <v>6524</v>
      </c>
      <c r="F40" s="38">
        <v>1.9709969788519637</v>
      </c>
      <c r="G40" s="59">
        <v>242671</v>
      </c>
      <c r="H40" s="38">
        <v>1.9415077885607763</v>
      </c>
      <c r="I40" s="39">
        <v>2.6813842030742956</v>
      </c>
      <c r="J40" s="60" t="s">
        <v>74</v>
      </c>
      <c r="K40" s="61" t="s">
        <v>96</v>
      </c>
      <c r="L40" s="58">
        <v>51587</v>
      </c>
      <c r="M40" s="38">
        <v>0.98969764407950267</v>
      </c>
      <c r="N40" s="59">
        <v>2000502</v>
      </c>
      <c r="O40" s="38">
        <v>0.9870136662155502</v>
      </c>
      <c r="P40" s="39">
        <v>-0.18908241402806028</v>
      </c>
    </row>
    <row r="41" spans="1:16" ht="18" customHeight="1">
      <c r="A41" s="84"/>
      <c r="B41" s="75" t="s">
        <v>86</v>
      </c>
      <c r="C41" s="56"/>
      <c r="D41" s="57" t="s">
        <v>110</v>
      </c>
      <c r="E41" s="58">
        <v>406034</v>
      </c>
      <c r="F41" s="38">
        <v>0.94353004054980427</v>
      </c>
      <c r="G41" s="59">
        <v>122862</v>
      </c>
      <c r="H41" s="38">
        <v>0.94987088893355809</v>
      </c>
      <c r="I41" s="39">
        <v>-0.14774044164457623</v>
      </c>
      <c r="J41" s="60" t="s">
        <v>96</v>
      </c>
      <c r="K41" s="61" t="s">
        <v>111</v>
      </c>
      <c r="L41" s="58">
        <v>2366199</v>
      </c>
      <c r="M41" s="38">
        <v>1.4677160636262812</v>
      </c>
      <c r="N41" s="59">
        <v>709458</v>
      </c>
      <c r="O41" s="38">
        <v>1.4440158840973807</v>
      </c>
      <c r="P41" s="39">
        <v>1.5671190128721295</v>
      </c>
    </row>
    <row r="42" spans="1:16" ht="18" customHeight="1">
      <c r="A42" s="84"/>
      <c r="B42" s="55" t="s">
        <v>87</v>
      </c>
      <c r="C42" s="56"/>
      <c r="D42" s="57" t="s">
        <v>110</v>
      </c>
      <c r="E42" s="58">
        <v>40931</v>
      </c>
      <c r="F42" s="38">
        <v>0.73813388155521897</v>
      </c>
      <c r="G42" s="59">
        <v>94311</v>
      </c>
      <c r="H42" s="38">
        <v>0.68971039929793765</v>
      </c>
      <c r="I42" s="39">
        <v>-0.96676113487626847</v>
      </c>
      <c r="J42" s="60" t="s">
        <v>96</v>
      </c>
      <c r="K42" s="61" t="s">
        <v>112</v>
      </c>
      <c r="L42" s="58">
        <v>258861</v>
      </c>
      <c r="M42" s="38">
        <v>1.2333527091155114</v>
      </c>
      <c r="N42" s="59">
        <v>613492</v>
      </c>
      <c r="O42" s="38">
        <v>1.2332538626376499</v>
      </c>
      <c r="P42" s="39">
        <v>0.83355453171733396</v>
      </c>
    </row>
    <row r="43" spans="1:16" ht="18" customHeight="1">
      <c r="A43" s="84"/>
      <c r="B43" s="63" t="s">
        <v>24</v>
      </c>
      <c r="C43" s="56"/>
      <c r="D43" s="64"/>
      <c r="E43" s="65"/>
      <c r="F43" s="40"/>
      <c r="G43" s="59">
        <f>+G37-SUM(G38:G42)</f>
        <v>500600</v>
      </c>
      <c r="H43" s="40"/>
      <c r="I43" s="41"/>
      <c r="J43" s="66"/>
      <c r="K43" s="67"/>
      <c r="L43" s="65"/>
      <c r="M43" s="40"/>
      <c r="N43" s="59">
        <f>+N37-SUM(N38:N42)</f>
        <v>6960626</v>
      </c>
      <c r="O43" s="40"/>
      <c r="P43" s="41"/>
    </row>
    <row r="45" spans="1:16">
      <c r="A45" s="132" t="s">
        <v>30</v>
      </c>
      <c r="B45" s="132"/>
      <c r="C45" s="132"/>
      <c r="P45" s="35"/>
    </row>
    <row r="46" spans="1:16" ht="17.25" customHeight="1">
      <c r="A46" s="133" t="s">
        <v>20</v>
      </c>
      <c r="B46" s="133"/>
      <c r="C46" s="133"/>
      <c r="D46" s="134" t="s">
        <v>21</v>
      </c>
      <c r="E46" s="138" t="str">
        <f>+E$4</f>
        <v>令和７年５月分</v>
      </c>
      <c r="F46" s="139"/>
      <c r="G46" s="139"/>
      <c r="H46" s="139"/>
      <c r="I46" s="139"/>
      <c r="J46" s="139"/>
      <c r="K46" s="140"/>
      <c r="L46" s="135" t="s">
        <v>22</v>
      </c>
      <c r="M46" s="135"/>
      <c r="N46" s="135"/>
      <c r="O46" s="135"/>
      <c r="P46" s="135"/>
    </row>
    <row r="47" spans="1:16" s="94" customFormat="1" ht="27">
      <c r="A47" s="133"/>
      <c r="B47" s="133"/>
      <c r="C47" s="133"/>
      <c r="D47" s="134"/>
      <c r="E47" s="81" t="s">
        <v>33</v>
      </c>
      <c r="F47" s="17" t="s">
        <v>27</v>
      </c>
      <c r="G47" s="82" t="s">
        <v>34</v>
      </c>
      <c r="H47" s="17" t="s">
        <v>27</v>
      </c>
      <c r="I47" s="31" t="s">
        <v>1</v>
      </c>
      <c r="J47" s="141" t="s">
        <v>55</v>
      </c>
      <c r="K47" s="142"/>
      <c r="L47" s="81" t="s">
        <v>33</v>
      </c>
      <c r="M47" s="17" t="s">
        <v>28</v>
      </c>
      <c r="N47" s="82" t="s">
        <v>34</v>
      </c>
      <c r="O47" s="17" t="s">
        <v>28</v>
      </c>
      <c r="P47" s="31" t="s">
        <v>1</v>
      </c>
    </row>
    <row r="48" spans="1:16" ht="18" customHeight="1">
      <c r="A48" s="83"/>
      <c r="B48" s="48" t="s">
        <v>0</v>
      </c>
      <c r="C48" s="49"/>
      <c r="D48" s="50"/>
      <c r="E48" s="51"/>
      <c r="F48" s="36"/>
      <c r="G48" s="52">
        <v>5533369</v>
      </c>
      <c r="H48" s="36">
        <v>0.94093713333446694</v>
      </c>
      <c r="I48" s="37">
        <v>-5.906286666553302</v>
      </c>
      <c r="J48" s="53"/>
      <c r="K48" s="54"/>
      <c r="L48" s="51"/>
      <c r="M48" s="36"/>
      <c r="N48" s="52">
        <v>34901579</v>
      </c>
      <c r="O48" s="36">
        <v>1.2330596747738498</v>
      </c>
      <c r="P48" s="37">
        <v>23.305967477384979</v>
      </c>
    </row>
    <row r="49" spans="1:16" ht="18" customHeight="1">
      <c r="A49" s="84"/>
      <c r="B49" s="55" t="s">
        <v>78</v>
      </c>
      <c r="C49" s="56"/>
      <c r="D49" s="57"/>
      <c r="E49" s="58"/>
      <c r="F49" s="38"/>
      <c r="G49" s="59">
        <v>1427969</v>
      </c>
      <c r="H49" s="38">
        <v>13.117481168473269</v>
      </c>
      <c r="I49" s="39">
        <v>22.431156154879524</v>
      </c>
      <c r="J49" s="60" t="s">
        <v>74</v>
      </c>
      <c r="K49" s="61" t="s">
        <v>71</v>
      </c>
      <c r="L49" s="58"/>
      <c r="M49" s="38"/>
      <c r="N49" s="59">
        <v>9442764</v>
      </c>
      <c r="O49" s="38">
        <v>25.425740334853764</v>
      </c>
      <c r="P49" s="39">
        <v>32.048837694221959</v>
      </c>
    </row>
    <row r="50" spans="1:16" ht="18" customHeight="1">
      <c r="A50" s="84"/>
      <c r="B50" s="55" t="s">
        <v>77</v>
      </c>
      <c r="C50" s="56"/>
      <c r="D50" s="57" t="s">
        <v>93</v>
      </c>
      <c r="E50" s="58">
        <v>3461</v>
      </c>
      <c r="F50" s="38">
        <v>0.64703682931389039</v>
      </c>
      <c r="G50" s="59">
        <v>1397571</v>
      </c>
      <c r="H50" s="38">
        <v>0.59523968733083377</v>
      </c>
      <c r="I50" s="39">
        <v>-16.160355059771796</v>
      </c>
      <c r="J50" s="60" t="s">
        <v>97</v>
      </c>
      <c r="K50" s="61" t="s">
        <v>95</v>
      </c>
      <c r="L50" s="58">
        <v>23799</v>
      </c>
      <c r="M50" s="38">
        <v>0.86727888925330709</v>
      </c>
      <c r="N50" s="59">
        <v>10675113</v>
      </c>
      <c r="O50" s="38">
        <v>0.98540344482320663</v>
      </c>
      <c r="P50" s="39">
        <v>-0.55866028368699117</v>
      </c>
    </row>
    <row r="51" spans="1:16" ht="18" customHeight="1">
      <c r="A51" s="85"/>
      <c r="B51" s="55" t="s">
        <v>76</v>
      </c>
      <c r="C51" s="62"/>
      <c r="D51" s="57"/>
      <c r="E51" s="58"/>
      <c r="F51" s="38"/>
      <c r="G51" s="59">
        <v>812515</v>
      </c>
      <c r="H51" s="38">
        <v>0.69424483790429936</v>
      </c>
      <c r="I51" s="39">
        <v>-6.0850408964919138</v>
      </c>
      <c r="J51" s="60" t="s">
        <v>113</v>
      </c>
      <c r="K51" s="61" t="s">
        <v>71</v>
      </c>
      <c r="L51" s="58"/>
      <c r="M51" s="38"/>
      <c r="N51" s="59">
        <v>4031455</v>
      </c>
      <c r="O51" s="38">
        <v>0.69009406541579332</v>
      </c>
      <c r="P51" s="39">
        <v>-6.3962059092470973</v>
      </c>
    </row>
    <row r="52" spans="1:16" ht="18" customHeight="1">
      <c r="A52" s="84"/>
      <c r="B52" s="55" t="s">
        <v>68</v>
      </c>
      <c r="C52" s="56"/>
      <c r="D52" s="57" t="s">
        <v>93</v>
      </c>
      <c r="E52" s="58">
        <v>8837</v>
      </c>
      <c r="F52" s="38">
        <v>1.0359906213364596</v>
      </c>
      <c r="G52" s="59">
        <v>541839</v>
      </c>
      <c r="H52" s="38">
        <v>0.92534578424156311</v>
      </c>
      <c r="I52" s="39">
        <v>-0.74334688047341302</v>
      </c>
      <c r="J52" s="60" t="s">
        <v>111</v>
      </c>
      <c r="K52" s="61" t="s">
        <v>113</v>
      </c>
      <c r="L52" s="58">
        <v>36147</v>
      </c>
      <c r="M52" s="38">
        <v>0.98393989710645946</v>
      </c>
      <c r="N52" s="59">
        <v>2425942</v>
      </c>
      <c r="O52" s="38">
        <v>0.99169871914101959</v>
      </c>
      <c r="P52" s="39">
        <v>-7.174386813740595E-2</v>
      </c>
    </row>
    <row r="53" spans="1:16" ht="18" customHeight="1">
      <c r="A53" s="84"/>
      <c r="B53" s="55" t="s">
        <v>87</v>
      </c>
      <c r="C53" s="56"/>
      <c r="D53" s="57" t="s">
        <v>110</v>
      </c>
      <c r="E53" s="58">
        <v>441902</v>
      </c>
      <c r="F53" s="38">
        <v>1.1743218249075216</v>
      </c>
      <c r="G53" s="59">
        <v>365093</v>
      </c>
      <c r="H53" s="38">
        <v>0.98786453739129498</v>
      </c>
      <c r="I53" s="39">
        <v>-7.6266430867073645E-2</v>
      </c>
      <c r="J53" s="60" t="s">
        <v>113</v>
      </c>
      <c r="K53" s="61" t="s">
        <v>74</v>
      </c>
      <c r="L53" s="58">
        <v>1953189</v>
      </c>
      <c r="M53" s="38">
        <v>1.0919539780064964</v>
      </c>
      <c r="N53" s="59">
        <v>1749528</v>
      </c>
      <c r="O53" s="38">
        <v>0.9929667635306938</v>
      </c>
      <c r="P53" s="39">
        <v>-4.3780470476128167E-2</v>
      </c>
    </row>
    <row r="54" spans="1:16" ht="18" customHeight="1">
      <c r="A54" s="84"/>
      <c r="B54" s="63" t="s">
        <v>24</v>
      </c>
      <c r="C54" s="56"/>
      <c r="D54" s="64"/>
      <c r="E54" s="65"/>
      <c r="F54" s="40"/>
      <c r="G54" s="59">
        <f>+G48-SUM(G49:G53)</f>
        <v>988382</v>
      </c>
      <c r="H54" s="40"/>
      <c r="I54" s="41"/>
      <c r="J54" s="66"/>
      <c r="K54" s="67"/>
      <c r="L54" s="65"/>
      <c r="M54" s="40"/>
      <c r="N54" s="59">
        <f>+N48-SUM(N49:N53)</f>
        <v>6576777</v>
      </c>
      <c r="O54" s="40"/>
      <c r="P54" s="41"/>
    </row>
    <row r="55" spans="1:16" ht="6.75" customHeight="1"/>
    <row r="56" spans="1:16" ht="17.25" customHeight="1">
      <c r="A56" s="136" t="s">
        <v>20</v>
      </c>
      <c r="B56" s="136"/>
      <c r="C56" s="136"/>
      <c r="D56" s="137" t="s">
        <v>21</v>
      </c>
      <c r="E56" s="143" t="str">
        <f>+E$4</f>
        <v>令和７年５月分</v>
      </c>
      <c r="F56" s="144"/>
      <c r="G56" s="144"/>
      <c r="H56" s="144"/>
      <c r="I56" s="144"/>
      <c r="J56" s="144"/>
      <c r="K56" s="145"/>
      <c r="L56" s="131" t="s">
        <v>22</v>
      </c>
      <c r="M56" s="131"/>
      <c r="N56" s="131"/>
      <c r="O56" s="131"/>
      <c r="P56" s="131"/>
    </row>
    <row r="57" spans="1:16" s="94" customFormat="1" ht="27" customHeight="1">
      <c r="A57" s="136"/>
      <c r="B57" s="136"/>
      <c r="C57" s="136"/>
      <c r="D57" s="137"/>
      <c r="E57" s="88" t="s">
        <v>33</v>
      </c>
      <c r="F57" s="18" t="s">
        <v>27</v>
      </c>
      <c r="G57" s="89" t="s">
        <v>34</v>
      </c>
      <c r="H57" s="18" t="s">
        <v>27</v>
      </c>
      <c r="I57" s="32" t="s">
        <v>1</v>
      </c>
      <c r="J57" s="146" t="s">
        <v>55</v>
      </c>
      <c r="K57" s="147"/>
      <c r="L57" s="88" t="s">
        <v>33</v>
      </c>
      <c r="M57" s="18" t="s">
        <v>28</v>
      </c>
      <c r="N57" s="89" t="s">
        <v>34</v>
      </c>
      <c r="O57" s="18" t="s">
        <v>28</v>
      </c>
      <c r="P57" s="32" t="s">
        <v>1</v>
      </c>
    </row>
    <row r="58" spans="1:16" ht="18" customHeight="1">
      <c r="A58" s="90"/>
      <c r="B58" s="68" t="s">
        <v>3</v>
      </c>
      <c r="C58" s="69"/>
      <c r="D58" s="70"/>
      <c r="E58" s="71"/>
      <c r="F58" s="42"/>
      <c r="G58" s="72">
        <v>18218207</v>
      </c>
      <c r="H58" s="42">
        <v>1.2058836631361423</v>
      </c>
      <c r="I58" s="43">
        <v>20.588366313614223</v>
      </c>
      <c r="J58" s="73"/>
      <c r="K58" s="74"/>
      <c r="L58" s="71"/>
      <c r="M58" s="42"/>
      <c r="N58" s="72">
        <v>88347841</v>
      </c>
      <c r="O58" s="42">
        <v>0.89274644832583017</v>
      </c>
      <c r="P58" s="43">
        <v>-10.725355167416987</v>
      </c>
    </row>
    <row r="59" spans="1:16" ht="18" customHeight="1">
      <c r="A59" s="84"/>
      <c r="B59" s="55" t="s">
        <v>114</v>
      </c>
      <c r="C59" s="56"/>
      <c r="D59" s="57" t="s">
        <v>93</v>
      </c>
      <c r="E59" s="58">
        <v>39020</v>
      </c>
      <c r="F59" s="38">
        <v>1.7955089269280324</v>
      </c>
      <c r="G59" s="59">
        <v>7179638</v>
      </c>
      <c r="H59" s="38">
        <v>1.8023523138801683</v>
      </c>
      <c r="I59" s="39">
        <v>21.155716944233642</v>
      </c>
      <c r="J59" s="60" t="s">
        <v>115</v>
      </c>
      <c r="K59" s="61" t="s">
        <v>116</v>
      </c>
      <c r="L59" s="58">
        <v>133992</v>
      </c>
      <c r="M59" s="38">
        <v>1.1224366706875755</v>
      </c>
      <c r="N59" s="59">
        <v>26652462</v>
      </c>
      <c r="O59" s="38">
        <v>1.2998539762371577</v>
      </c>
      <c r="P59" s="39">
        <v>6.212762734197443</v>
      </c>
    </row>
    <row r="60" spans="1:16" ht="18" customHeight="1">
      <c r="A60" s="84"/>
      <c r="B60" s="55" t="s">
        <v>79</v>
      </c>
      <c r="C60" s="56"/>
      <c r="D60" s="57" t="s">
        <v>93</v>
      </c>
      <c r="E60" s="58">
        <v>347896</v>
      </c>
      <c r="F60" s="38">
        <v>1.4427018105514593</v>
      </c>
      <c r="G60" s="59">
        <v>5103491</v>
      </c>
      <c r="H60" s="38">
        <v>0.97824228900857024</v>
      </c>
      <c r="I60" s="39">
        <v>-0.75133548873708322</v>
      </c>
      <c r="J60" s="60" t="s">
        <v>117</v>
      </c>
      <c r="K60" s="61" t="s">
        <v>100</v>
      </c>
      <c r="L60" s="58">
        <v>1559722</v>
      </c>
      <c r="M60" s="38">
        <v>0.96865109924233017</v>
      </c>
      <c r="N60" s="59">
        <v>29153644</v>
      </c>
      <c r="O60" s="38">
        <v>0.83714826615529381</v>
      </c>
      <c r="P60" s="39">
        <v>-5.7307972139688452</v>
      </c>
    </row>
    <row r="61" spans="1:16" ht="18" customHeight="1">
      <c r="A61" s="85"/>
      <c r="B61" s="55" t="s">
        <v>70</v>
      </c>
      <c r="C61" s="62"/>
      <c r="D61" s="57"/>
      <c r="E61" s="58"/>
      <c r="F61" s="38"/>
      <c r="G61" s="59">
        <v>2502593</v>
      </c>
      <c r="H61" s="38">
        <v>1.4320063995861785</v>
      </c>
      <c r="I61" s="39">
        <v>4.9972977472180702</v>
      </c>
      <c r="J61" s="60" t="s">
        <v>71</v>
      </c>
      <c r="K61" s="61" t="s">
        <v>118</v>
      </c>
      <c r="L61" s="58"/>
      <c r="M61" s="38"/>
      <c r="N61" s="59">
        <v>11861493</v>
      </c>
      <c r="O61" s="38">
        <v>1.186385628017101</v>
      </c>
      <c r="P61" s="39">
        <v>1.883033695479281</v>
      </c>
    </row>
    <row r="62" spans="1:16" ht="18" customHeight="1">
      <c r="A62" s="84"/>
      <c r="B62" s="55" t="s">
        <v>83</v>
      </c>
      <c r="C62" s="56"/>
      <c r="D62" s="57"/>
      <c r="E62" s="58"/>
      <c r="F62" s="38"/>
      <c r="G62" s="59">
        <v>309133</v>
      </c>
      <c r="H62" s="38">
        <v>0.59300289084425317</v>
      </c>
      <c r="I62" s="39">
        <v>-1.404363914847762</v>
      </c>
      <c r="J62" s="60" t="s">
        <v>119</v>
      </c>
      <c r="K62" s="61" t="s">
        <v>120</v>
      </c>
      <c r="L62" s="58"/>
      <c r="M62" s="38"/>
      <c r="N62" s="59">
        <v>1695626</v>
      </c>
      <c r="O62" s="38">
        <v>0.98014593291340391</v>
      </c>
      <c r="P62" s="39">
        <v>-3.4707313629370171E-2</v>
      </c>
    </row>
    <row r="63" spans="1:16" ht="18" customHeight="1">
      <c r="A63" s="84"/>
      <c r="B63" s="55" t="s">
        <v>87</v>
      </c>
      <c r="C63" s="56"/>
      <c r="D63" s="57" t="s">
        <v>110</v>
      </c>
      <c r="E63" s="58">
        <v>73134</v>
      </c>
      <c r="F63" s="38">
        <v>4.0506230960952641</v>
      </c>
      <c r="G63" s="59">
        <v>230043</v>
      </c>
      <c r="H63" s="38">
        <v>3.3546679499518768</v>
      </c>
      <c r="I63" s="39">
        <v>1.068781517319074</v>
      </c>
      <c r="J63" s="60" t="s">
        <v>71</v>
      </c>
      <c r="K63" s="61" t="s">
        <v>96</v>
      </c>
      <c r="L63" s="58">
        <v>269940</v>
      </c>
      <c r="M63" s="38">
        <v>2.7942074590868158</v>
      </c>
      <c r="N63" s="59">
        <v>910443</v>
      </c>
      <c r="O63" s="38">
        <v>2.9051344805690018</v>
      </c>
      <c r="P63" s="39">
        <v>0.60331531187709897</v>
      </c>
    </row>
    <row r="64" spans="1:16" ht="18" customHeight="1">
      <c r="A64" s="84"/>
      <c r="B64" s="63" t="s">
        <v>24</v>
      </c>
      <c r="C64" s="56"/>
      <c r="D64" s="64"/>
      <c r="E64" s="65"/>
      <c r="F64" s="40"/>
      <c r="G64" s="59">
        <f>+G58-SUM(G59:G63)</f>
        <v>2893309</v>
      </c>
      <c r="H64" s="40"/>
      <c r="I64" s="41"/>
      <c r="J64" s="66"/>
      <c r="K64" s="67"/>
      <c r="L64" s="65"/>
      <c r="M64" s="40"/>
      <c r="N64" s="59">
        <f>+N58-SUM(N59:N63)</f>
        <v>18074173</v>
      </c>
      <c r="O64" s="40"/>
      <c r="P64" s="41"/>
    </row>
    <row r="66" spans="2:4" ht="13.5" customHeight="1">
      <c r="B66" s="96" t="s">
        <v>56</v>
      </c>
      <c r="D66" s="97" t="s">
        <v>57</v>
      </c>
    </row>
    <row r="67" spans="2:4" ht="13.5" customHeight="1">
      <c r="D67" s="97" t="s">
        <v>58</v>
      </c>
    </row>
    <row r="68" spans="2:4" ht="13.5" customHeight="1">
      <c r="D68" s="97" t="s">
        <v>59</v>
      </c>
    </row>
    <row r="69" spans="2:4" ht="13.5" customHeight="1">
      <c r="D69" s="97" t="s">
        <v>60</v>
      </c>
    </row>
    <row r="70" spans="2:4" ht="13.5" customHeight="1">
      <c r="D70" s="97" t="s">
        <v>61</v>
      </c>
    </row>
    <row r="71" spans="2:4" ht="13.5" customHeight="1">
      <c r="D71" s="97" t="s">
        <v>62</v>
      </c>
    </row>
    <row r="72" spans="2:4" ht="13.5" customHeight="1">
      <c r="D72" s="97" t="s">
        <v>63</v>
      </c>
    </row>
  </sheetData>
  <mergeCells count="34">
    <mergeCell ref="E25:K25"/>
    <mergeCell ref="E46:K46"/>
    <mergeCell ref="A56:C57"/>
    <mergeCell ref="D56:D57"/>
    <mergeCell ref="L14:P14"/>
    <mergeCell ref="E14:K14"/>
    <mergeCell ref="J15:K15"/>
    <mergeCell ref="J26:K26"/>
    <mergeCell ref="J36:K36"/>
    <mergeCell ref="J47:K47"/>
    <mergeCell ref="J57:K57"/>
    <mergeCell ref="E35:K35"/>
    <mergeCell ref="E56:K56"/>
    <mergeCell ref="L4:P4"/>
    <mergeCell ref="A4:C5"/>
    <mergeCell ref="D4:D5"/>
    <mergeCell ref="E4:K4"/>
    <mergeCell ref="J5:K5"/>
    <mergeCell ref="A1:E1"/>
    <mergeCell ref="L56:P56"/>
    <mergeCell ref="A24:C24"/>
    <mergeCell ref="A25:C26"/>
    <mergeCell ref="D25:D26"/>
    <mergeCell ref="L25:P25"/>
    <mergeCell ref="A35:C36"/>
    <mergeCell ref="D35:D36"/>
    <mergeCell ref="L35:P35"/>
    <mergeCell ref="A45:C45"/>
    <mergeCell ref="A46:C47"/>
    <mergeCell ref="D46:D47"/>
    <mergeCell ref="L46:P46"/>
    <mergeCell ref="A3:C3"/>
    <mergeCell ref="A14:C15"/>
    <mergeCell ref="D14:D15"/>
  </mergeCells>
  <phoneticPr fontId="2"/>
  <printOptions horizontalCentered="1" gridLinesSet="0"/>
  <pageMargins left="0.70866141732283472" right="0.70866141732283472" top="0.55118110236220474" bottom="0.55118110236220474" header="0.31496062992125984" footer="0.31496062992125984"/>
  <pageSetup paperSize="9" scale="65" orientation="portrait" r:id="rId1"/>
  <headerFooter scaleWithDoc="0">
    <oddFooter>&amp;C- 2 -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P1</vt:lpstr>
      <vt:lpstr>P2</vt:lpstr>
      <vt:lpstr>'P1'!Print_Area</vt:lpstr>
      <vt:lpstr>'P2'!Print_Area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2025-05-14T01:26:21Z</cp:lastPrinted>
  <dcterms:created xsi:type="dcterms:W3CDTF">2001-07-17T05:31:45Z</dcterms:created>
  <dcterms:modified xsi:type="dcterms:W3CDTF">2025-06-18T00:59:02Z</dcterms:modified>
</cp:coreProperties>
</file>