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\\cf0000027.file.core.windows.net\8hkd-chosa\chosa-bu\02統計\01貿易発表関係\01定例記者発表\貿易概況2026年\貿易発表8.6（発表R8年7月24日）\7_WEB掲載用\上半期分\函館税関貿易発表2026上半期\"/>
    </mc:Choice>
  </mc:AlternateContent>
  <xr:revisionPtr revIDLastSave="0" documentId="13_ncr:1_{E0E22989-AD13-498F-9AAE-3BF5002D9382}" xr6:coauthVersionLast="47" xr6:coauthVersionMax="47" xr10:uidLastSave="{00000000-0000-0000-0000-000000000000}"/>
  <bookViews>
    <workbookView xWindow="-105" yWindow="-16320" windowWidth="29040" windowHeight="15720" tabRatio="799" xr2:uid="{00000000-000D-0000-FFFF-FFFF00000000}"/>
  </bookViews>
  <sheets>
    <sheet name="函館港P1" sheetId="24" r:id="rId1"/>
    <sheet name="函館港P2" sheetId="25" r:id="rId2"/>
  </sheets>
  <externalReferences>
    <externalReference r:id="rId3"/>
  </externalReferences>
  <definedNames>
    <definedName name="HTML_CodePage" hidden="1">932</definedName>
    <definedName name="HTML_Control" hidden="1">{"'管1P'!$A$1:$K$55"}</definedName>
    <definedName name="HTML_Description" hidden="1">""</definedName>
    <definedName name="HTML_Email" hidden="1">""</definedName>
    <definedName name="HTML_Header" hidden="1">"管1P"</definedName>
    <definedName name="HTML_LastUpdate" hidden="1">"01/08/08"</definedName>
    <definedName name="HTML_LineAfter" hidden="1">FALSE</definedName>
    <definedName name="HTML_LineBefore" hidden="1">FALSE</definedName>
    <definedName name="HTML_Name" hidden="1">"函館税関"</definedName>
    <definedName name="HTML_OBDlg2" hidden="1">TRUE</definedName>
    <definedName name="HTML_OBDlg4" hidden="1">TRUE</definedName>
    <definedName name="HTML_OS" hidden="1">0</definedName>
    <definedName name="HTML_PathFile" hidden="1">"C:\WINDOWS\ﾃﾞｽｸﾄｯﾌﾟ\貿易発表1年6月分\MyHTML.htm"</definedName>
    <definedName name="HTML_Title" hidden="1">"HOME-PAGE"</definedName>
    <definedName name="_xlnm.Print_Area" localSheetId="0">函館港P1!$A$1:$BG$64</definedName>
    <definedName name="_xlnm.Print_Area" localSheetId="1">函館港P2!$A$1:$BG$56</definedName>
    <definedName name="速報４" hidden="1">{"'管1P'!$A$1:$K$55"}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9" i="24" l="1"/>
  <c r="AB18" i="24"/>
  <c r="AB17" i="24"/>
</calcChain>
</file>

<file path=xl/sharedStrings.xml><?xml version="1.0" encoding="utf-8"?>
<sst xmlns="http://schemas.openxmlformats.org/spreadsheetml/2006/main" count="259" uniqueCount="145">
  <si>
    <t xml:space="preserve"> </t>
  </si>
  <si>
    <t>(単位:百万円)</t>
  </si>
  <si>
    <t>魚介類の調製品</t>
    <rPh sb="0" eb="3">
      <t>ギョカイルイ</t>
    </rPh>
    <rPh sb="4" eb="7">
      <t>チョウセイヒン</t>
    </rPh>
    <phoneticPr fontId="2"/>
  </si>
  <si>
    <t>（注）</t>
    <rPh sb="1" eb="2">
      <t>チュウ</t>
    </rPh>
    <phoneticPr fontId="2"/>
  </si>
  <si>
    <t>5.本資料を引用するときは、函館税関発表による旨付記してください。</t>
    <rPh sb="2" eb="3">
      <t>ホン</t>
    </rPh>
    <rPh sb="3" eb="5">
      <t>シリョウ</t>
    </rPh>
    <rPh sb="6" eb="8">
      <t>インヨウ</t>
    </rPh>
    <rPh sb="14" eb="16">
      <t>ハコダテ</t>
    </rPh>
    <rPh sb="16" eb="18">
      <t>ゼイカン</t>
    </rPh>
    <rPh sb="18" eb="20">
      <t>ハッピョウ</t>
    </rPh>
    <rPh sb="23" eb="24">
      <t>ムネ</t>
    </rPh>
    <rPh sb="24" eb="26">
      <t>フキ</t>
    </rPh>
    <phoneticPr fontId="2"/>
  </si>
  <si>
    <t>2.価額：輸出はFOB価格、輸入はCIF価格により計上されています。</t>
    <rPh sb="2" eb="4">
      <t>カガク</t>
    </rPh>
    <phoneticPr fontId="2"/>
  </si>
  <si>
    <t>4.本資料内の「-」は実績なし、「0」は実績があるが単位に満たないものを表しています。</t>
    <rPh sb="2" eb="3">
      <t>ホン</t>
    </rPh>
    <rPh sb="3" eb="5">
      <t>シリョウ</t>
    </rPh>
    <rPh sb="5" eb="6">
      <t>ナイ</t>
    </rPh>
    <rPh sb="11" eb="13">
      <t>ジッセキ</t>
    </rPh>
    <rPh sb="20" eb="22">
      <t>ジッセキ</t>
    </rPh>
    <rPh sb="26" eb="28">
      <t>タンイ</t>
    </rPh>
    <rPh sb="29" eb="30">
      <t>ミ</t>
    </rPh>
    <rPh sb="36" eb="37">
      <t>アラワ</t>
    </rPh>
    <phoneticPr fontId="2"/>
  </si>
  <si>
    <t>3.計上：輸出は貨物積載船舶または航空機の出港の日、輸入は輸入許可(承認)の日をもって計上されています。</t>
    <rPh sb="2" eb="4">
      <t>ケイジョウ</t>
    </rPh>
    <rPh sb="5" eb="7">
      <t>ユシュツ</t>
    </rPh>
    <rPh sb="8" eb="10">
      <t>カモツ</t>
    </rPh>
    <rPh sb="10" eb="12">
      <t>セキサイ</t>
    </rPh>
    <rPh sb="12" eb="14">
      <t>センパク</t>
    </rPh>
    <rPh sb="17" eb="20">
      <t>コウクウキ</t>
    </rPh>
    <rPh sb="21" eb="23">
      <t>シュッコウ</t>
    </rPh>
    <rPh sb="24" eb="25">
      <t>ヒ</t>
    </rPh>
    <rPh sb="26" eb="28">
      <t>ユニュウ</t>
    </rPh>
    <rPh sb="29" eb="31">
      <t>ユニュウ</t>
    </rPh>
    <rPh sb="31" eb="33">
      <t>キョカ</t>
    </rPh>
    <rPh sb="34" eb="36">
      <t>ショウニン</t>
    </rPh>
    <rPh sb="38" eb="39">
      <t>ヒ</t>
    </rPh>
    <rPh sb="43" eb="45">
      <t>ケイジョウ</t>
    </rPh>
    <phoneticPr fontId="2"/>
  </si>
  <si>
    <t>報道発表</t>
    <rPh sb="0" eb="2">
      <t>ホウドウ</t>
    </rPh>
    <rPh sb="2" eb="4">
      <t>ハッピョウ</t>
    </rPh>
    <phoneticPr fontId="4"/>
  </si>
  <si>
    <t>函 館 税 関 発 表</t>
    <rPh sb="0" eb="1">
      <t>ハコ</t>
    </rPh>
    <rPh sb="2" eb="3">
      <t>カン</t>
    </rPh>
    <rPh sb="4" eb="5">
      <t>ゼイ</t>
    </rPh>
    <rPh sb="6" eb="7">
      <t>セキ</t>
    </rPh>
    <rPh sb="8" eb="9">
      <t>ハツ</t>
    </rPh>
    <rPh sb="10" eb="11">
      <t>ヒョウ</t>
    </rPh>
    <phoneticPr fontId="4"/>
  </si>
  <si>
    <t>１．貿易額</t>
    <rPh sb="2" eb="4">
      <t>ボウエキ</t>
    </rPh>
    <rPh sb="4" eb="5">
      <t>ガク</t>
    </rPh>
    <phoneticPr fontId="4"/>
  </si>
  <si>
    <t>区　　　　　　　　分</t>
    <rPh sb="0" eb="1">
      <t>ク</t>
    </rPh>
    <rPh sb="9" eb="10">
      <t>ブン</t>
    </rPh>
    <phoneticPr fontId="2"/>
  </si>
  <si>
    <t>価　　　　額</t>
    <rPh sb="0" eb="1">
      <t>アタイ</t>
    </rPh>
    <rPh sb="5" eb="6">
      <t>ガク</t>
    </rPh>
    <phoneticPr fontId="2"/>
  </si>
  <si>
    <t>増減額</t>
    <rPh sb="0" eb="2">
      <t>ゾウゲン</t>
    </rPh>
    <rPh sb="2" eb="3">
      <t>ガク</t>
    </rPh>
    <phoneticPr fontId="2"/>
  </si>
  <si>
    <t>輸　     　　　出</t>
    <rPh sb="0" eb="1">
      <t>ユ</t>
    </rPh>
    <rPh sb="10" eb="11">
      <t>デ</t>
    </rPh>
    <phoneticPr fontId="2"/>
  </si>
  <si>
    <t>輸　　     　　入</t>
    <rPh sb="0" eb="1">
      <t>ユ</t>
    </rPh>
    <rPh sb="10" eb="11">
      <t>ニュウ</t>
    </rPh>
    <phoneticPr fontId="2"/>
  </si>
  <si>
    <t>輸 出 入 合 計</t>
    <rPh sb="0" eb="1">
      <t>ユ</t>
    </rPh>
    <rPh sb="2" eb="3">
      <t>デ</t>
    </rPh>
    <rPh sb="4" eb="5">
      <t>ニュウ</t>
    </rPh>
    <rPh sb="6" eb="7">
      <t>ゴウ</t>
    </rPh>
    <rPh sb="8" eb="9">
      <t>ケイ</t>
    </rPh>
    <phoneticPr fontId="2"/>
  </si>
  <si>
    <t>輸出入差引額</t>
    <rPh sb="0" eb="3">
      <t>ユシュツニュウ</t>
    </rPh>
    <rPh sb="3" eb="5">
      <t>サシヒキ</t>
    </rPh>
    <rPh sb="5" eb="6">
      <t>ガク</t>
    </rPh>
    <phoneticPr fontId="2"/>
  </si>
  <si>
    <t>２．貿易額の推移</t>
    <rPh sb="2" eb="4">
      <t>ボウエキ</t>
    </rPh>
    <rPh sb="4" eb="5">
      <t>ガク</t>
    </rPh>
    <rPh sb="6" eb="8">
      <t>スイイ</t>
    </rPh>
    <phoneticPr fontId="4"/>
  </si>
  <si>
    <t>品　　目</t>
    <rPh sb="0" eb="1">
      <t>ヒン</t>
    </rPh>
    <rPh sb="3" eb="4">
      <t>メ</t>
    </rPh>
    <phoneticPr fontId="4"/>
  </si>
  <si>
    <t>寄与度</t>
    <rPh sb="0" eb="3">
      <t>キヨド</t>
    </rPh>
    <phoneticPr fontId="4"/>
  </si>
  <si>
    <t>単位</t>
    <rPh sb="0" eb="2">
      <t>タンイ</t>
    </rPh>
    <phoneticPr fontId="4"/>
  </si>
  <si>
    <t>数　量</t>
    <rPh sb="0" eb="1">
      <t>カズ</t>
    </rPh>
    <rPh sb="2" eb="3">
      <t>リョウ</t>
    </rPh>
    <phoneticPr fontId="4"/>
  </si>
  <si>
    <t>価　額</t>
    <rPh sb="0" eb="1">
      <t>アタイ</t>
    </rPh>
    <rPh sb="2" eb="3">
      <t>ガク</t>
    </rPh>
    <phoneticPr fontId="4"/>
  </si>
  <si>
    <t>合　計</t>
    <rPh sb="0" eb="1">
      <t>ゴウ</t>
    </rPh>
    <rPh sb="2" eb="3">
      <t>ケイ</t>
    </rPh>
    <phoneticPr fontId="4"/>
  </si>
  <si>
    <t>魚介類・同調製品</t>
    <rPh sb="0" eb="3">
      <t>ギョカイルイ</t>
    </rPh>
    <rPh sb="4" eb="8">
      <t>ドウチョウセイヒン</t>
    </rPh>
    <phoneticPr fontId="4"/>
  </si>
  <si>
    <t>鉄鋼くず</t>
    <rPh sb="0" eb="2">
      <t>テッコウ</t>
    </rPh>
    <phoneticPr fontId="4"/>
  </si>
  <si>
    <t>非金属鉱物製品</t>
    <rPh sb="0" eb="5">
      <t>ヒキンゾクコウブツ</t>
    </rPh>
    <rPh sb="5" eb="7">
      <t>セイヒン</t>
    </rPh>
    <phoneticPr fontId="4"/>
  </si>
  <si>
    <t>一般機械</t>
    <rPh sb="0" eb="2">
      <t>イッパン</t>
    </rPh>
    <rPh sb="2" eb="4">
      <t>キカイ</t>
    </rPh>
    <phoneticPr fontId="4"/>
  </si>
  <si>
    <t>その他</t>
    <rPh sb="2" eb="3">
      <t>タ</t>
    </rPh>
    <phoneticPr fontId="4"/>
  </si>
  <si>
    <t>輸　出</t>
    <rPh sb="0" eb="1">
      <t>ユ</t>
    </rPh>
    <rPh sb="2" eb="3">
      <t>デ</t>
    </rPh>
    <phoneticPr fontId="2"/>
  </si>
  <si>
    <t>輸　入</t>
    <rPh sb="0" eb="1">
      <t>ユ</t>
    </rPh>
    <rPh sb="2" eb="3">
      <t>ニュウ</t>
    </rPh>
    <phoneticPr fontId="2"/>
  </si>
  <si>
    <t>単位</t>
    <rPh sb="0" eb="2">
      <t>タンイ</t>
    </rPh>
    <phoneticPr fontId="2"/>
  </si>
  <si>
    <t>価　額</t>
    <rPh sb="0" eb="1">
      <t>アタイ</t>
    </rPh>
    <rPh sb="2" eb="3">
      <t>ガク</t>
    </rPh>
    <phoneticPr fontId="2"/>
  </si>
  <si>
    <t>品　目</t>
    <rPh sb="0" eb="1">
      <t>ヒン</t>
    </rPh>
    <rPh sb="2" eb="3">
      <t>メ</t>
    </rPh>
    <phoneticPr fontId="2"/>
  </si>
  <si>
    <t>【主要輸出品目】</t>
    <rPh sb="1" eb="3">
      <t>シュヨウ</t>
    </rPh>
    <rPh sb="3" eb="5">
      <t>ユシュツ</t>
    </rPh>
    <rPh sb="5" eb="7">
      <t>ヒンモク</t>
    </rPh>
    <phoneticPr fontId="21"/>
  </si>
  <si>
    <t>小麦・メスリン</t>
    <rPh sb="0" eb="2">
      <t>コムギ</t>
    </rPh>
    <phoneticPr fontId="4"/>
  </si>
  <si>
    <t>果実・野菜</t>
    <rPh sb="0" eb="2">
      <t>カジツ</t>
    </rPh>
    <rPh sb="3" eb="5">
      <t>ヤサイ</t>
    </rPh>
    <phoneticPr fontId="4"/>
  </si>
  <si>
    <t>金属製品</t>
    <rPh sb="0" eb="4">
      <t>キンゾクセイヒン</t>
    </rPh>
    <phoneticPr fontId="4"/>
  </si>
  <si>
    <t>（単位：百万円）</t>
    <rPh sb="1" eb="3">
      <t>タンイ</t>
    </rPh>
    <rPh sb="4" eb="7">
      <t>ヒャクマンエン</t>
    </rPh>
    <phoneticPr fontId="2"/>
  </si>
  <si>
    <t>5.9倍</t>
  </si>
  <si>
    <t>４．輸出</t>
    <rPh sb="2" eb="4">
      <t>ユシュツ</t>
    </rPh>
    <phoneticPr fontId="4"/>
  </si>
  <si>
    <t>５．輸入</t>
    <rPh sb="2" eb="4">
      <t>ユニュウ</t>
    </rPh>
    <phoneticPr fontId="4"/>
  </si>
  <si>
    <t>【主要輸入品目】</t>
    <rPh sb="1" eb="3">
      <t>シュヨウ</t>
    </rPh>
    <rPh sb="3" eb="5">
      <t>ユニュウ</t>
    </rPh>
    <rPh sb="5" eb="6">
      <t>ヒン</t>
    </rPh>
    <rPh sb="6" eb="7">
      <t>モク</t>
    </rPh>
    <phoneticPr fontId="21"/>
  </si>
  <si>
    <t>【魚介類・同調製品内訳の主な品目】</t>
    <rPh sb="1" eb="4">
      <t>ギョカイルイ</t>
    </rPh>
    <rPh sb="5" eb="9">
      <t>ドウチョウセイヒン</t>
    </rPh>
    <rPh sb="9" eb="11">
      <t>ウチワケ</t>
    </rPh>
    <rPh sb="12" eb="13">
      <t>シュ</t>
    </rPh>
    <rPh sb="14" eb="16">
      <t>ヒンモク</t>
    </rPh>
    <phoneticPr fontId="2"/>
  </si>
  <si>
    <t>粗鉱物</t>
    <rPh sb="0" eb="1">
      <t>ソ</t>
    </rPh>
    <rPh sb="1" eb="3">
      <t>コウブツ</t>
    </rPh>
    <phoneticPr fontId="4"/>
  </si>
  <si>
    <t>織物用糸・繊維製品</t>
    <rPh sb="0" eb="3">
      <t>オリモノヨウ</t>
    </rPh>
    <rPh sb="3" eb="4">
      <t>イト</t>
    </rPh>
    <rPh sb="5" eb="7">
      <t>センイ</t>
    </rPh>
    <rPh sb="7" eb="9">
      <t>セイヒン</t>
    </rPh>
    <phoneticPr fontId="2"/>
  </si>
  <si>
    <t>木材</t>
    <rPh sb="0" eb="1">
      <t>モク</t>
    </rPh>
    <rPh sb="1" eb="2">
      <t>ザイ</t>
    </rPh>
    <phoneticPr fontId="4"/>
  </si>
  <si>
    <t>船舶</t>
    <rPh sb="0" eb="1">
      <t>フネ</t>
    </rPh>
    <rPh sb="1" eb="2">
      <t>ハク</t>
    </rPh>
    <phoneticPr fontId="4"/>
  </si>
  <si>
    <t>石炭</t>
    <rPh sb="0" eb="1">
      <t>イシ</t>
    </rPh>
    <rPh sb="1" eb="2">
      <t>スミ</t>
    </rPh>
    <phoneticPr fontId="4"/>
  </si>
  <si>
    <t>数　量</t>
    <rPh sb="0" eb="1">
      <t>カズ</t>
    </rPh>
    <rPh sb="2" eb="3">
      <t>リョウ</t>
    </rPh>
    <phoneticPr fontId="2"/>
  </si>
  <si>
    <t>構成比</t>
    <rPh sb="0" eb="3">
      <t>コウセイヒ</t>
    </rPh>
    <phoneticPr fontId="2"/>
  </si>
  <si>
    <t>寄与度</t>
    <rPh sb="0" eb="3">
      <t>キヨド</t>
    </rPh>
    <phoneticPr fontId="2"/>
  </si>
  <si>
    <t>年</t>
    <rPh sb="0" eb="1">
      <t>ネン</t>
    </rPh>
    <phoneticPr fontId="2"/>
  </si>
  <si>
    <t>３．函館港期別貿易額</t>
    <rPh sb="2" eb="4">
      <t>ハコダテ</t>
    </rPh>
    <rPh sb="4" eb="5">
      <t>コウ</t>
    </rPh>
    <rPh sb="5" eb="6">
      <t>キ</t>
    </rPh>
    <rPh sb="6" eb="7">
      <t>ベツ</t>
    </rPh>
    <rPh sb="7" eb="9">
      <t>ボウエキ</t>
    </rPh>
    <rPh sb="9" eb="10">
      <t>ガク</t>
    </rPh>
    <phoneticPr fontId="4"/>
  </si>
  <si>
    <t>函館港</t>
    <rPh sb="0" eb="2">
      <t>ハコダテ</t>
    </rPh>
    <rPh sb="2" eb="3">
      <t>コウ</t>
    </rPh>
    <phoneticPr fontId="2"/>
  </si>
  <si>
    <t>MT</t>
    <phoneticPr fontId="2"/>
  </si>
  <si>
    <t>ー</t>
    <phoneticPr fontId="21"/>
  </si>
  <si>
    <t>MT</t>
    <phoneticPr fontId="4"/>
  </si>
  <si>
    <t>KG</t>
    <phoneticPr fontId="2"/>
  </si>
  <si>
    <t>　</t>
    <phoneticPr fontId="21"/>
  </si>
  <si>
    <t xml:space="preserve">　
</t>
    <phoneticPr fontId="4"/>
  </si>
  <si>
    <t>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　</t>
    <phoneticPr fontId="21"/>
  </si>
  <si>
    <t>NO</t>
    <phoneticPr fontId="4"/>
  </si>
  <si>
    <t>KG</t>
    <phoneticPr fontId="4"/>
  </si>
  <si>
    <t>さけ</t>
    <phoneticPr fontId="4"/>
  </si>
  <si>
    <t>さけ・ます</t>
    <phoneticPr fontId="2"/>
  </si>
  <si>
    <t>かずのこ</t>
    <phoneticPr fontId="2"/>
  </si>
  <si>
    <t>いか</t>
    <phoneticPr fontId="2"/>
  </si>
  <si>
    <t>にしん</t>
    <phoneticPr fontId="2"/>
  </si>
  <si>
    <t>税関長公示レート（平均値）</t>
  </si>
  <si>
    <t>円/ドル</t>
  </si>
  <si>
    <t>（</t>
  </si>
  <si>
    <t>と比較して</t>
  </si>
  <si>
    <t>期</t>
    <rPh sb="0" eb="1">
      <t>キ</t>
    </rPh>
    <phoneticPr fontId="4"/>
  </si>
  <si>
    <t>年</t>
    <rPh sb="0" eb="1">
      <t>ネン</t>
    </rPh>
    <phoneticPr fontId="4"/>
  </si>
  <si>
    <t>上半期</t>
    <rPh sb="0" eb="3">
      <t>カミハンキ</t>
    </rPh>
    <phoneticPr fontId="4"/>
  </si>
  <si>
    <t>下半期</t>
    <rPh sb="0" eb="3">
      <t>シモハンキ</t>
    </rPh>
    <phoneticPr fontId="4"/>
  </si>
  <si>
    <t>当期の主な仕向国</t>
    <rPh sb="3" eb="4">
      <t>オモ</t>
    </rPh>
    <rPh sb="5" eb="7">
      <t>シムケ</t>
    </rPh>
    <rPh sb="7" eb="8">
      <t>コク</t>
    </rPh>
    <phoneticPr fontId="4"/>
  </si>
  <si>
    <t>前   年
同期比</t>
    <rPh sb="0" eb="1">
      <t>ゼン</t>
    </rPh>
    <rPh sb="4" eb="5">
      <t>ネン</t>
    </rPh>
    <rPh sb="8" eb="9">
      <t>ヒ</t>
    </rPh>
    <phoneticPr fontId="4"/>
  </si>
  <si>
    <t>構成比</t>
    <rPh sb="0" eb="3">
      <t>コウセイヒ</t>
    </rPh>
    <phoneticPr fontId="4"/>
  </si>
  <si>
    <t>数　量</t>
    <rPh sb="0" eb="1">
      <t>カズ</t>
    </rPh>
    <rPh sb="2" eb="3">
      <t>リョウ</t>
    </rPh>
    <phoneticPr fontId="21"/>
  </si>
  <si>
    <t>価　額</t>
    <rPh sb="0" eb="1">
      <t>アタイ</t>
    </rPh>
    <rPh sb="2" eb="3">
      <t>ガク</t>
    </rPh>
    <phoneticPr fontId="21"/>
  </si>
  <si>
    <t>当期の主な仕向国</t>
    <rPh sb="3" eb="4">
      <t>オモ</t>
    </rPh>
    <rPh sb="5" eb="7">
      <t>シムケ</t>
    </rPh>
    <rPh sb="7" eb="8">
      <t>コク</t>
    </rPh>
    <phoneticPr fontId="2"/>
  </si>
  <si>
    <t>前   年
同期比</t>
    <rPh sb="0" eb="1">
      <t>ゼン</t>
    </rPh>
    <rPh sb="4" eb="5">
      <t>ネン</t>
    </rPh>
    <rPh sb="8" eb="9">
      <t>ヒ</t>
    </rPh>
    <phoneticPr fontId="2"/>
  </si>
  <si>
    <t>当期の主な仕出国</t>
    <rPh sb="3" eb="4">
      <t>オモ</t>
    </rPh>
    <rPh sb="5" eb="7">
      <t>シダシ</t>
    </rPh>
    <rPh sb="7" eb="8">
      <t>コク</t>
    </rPh>
    <phoneticPr fontId="4"/>
  </si>
  <si>
    <t>当期の主な仕出国</t>
    <rPh sb="3" eb="4">
      <t>オモ</t>
    </rPh>
    <rPh sb="5" eb="7">
      <t>シダシ</t>
    </rPh>
    <rPh sb="7" eb="8">
      <t>コク</t>
    </rPh>
    <phoneticPr fontId="2"/>
  </si>
  <si>
    <t>前　 年
同期比</t>
    <rPh sb="0" eb="1">
      <t>ゼン</t>
    </rPh>
    <rPh sb="3" eb="4">
      <t>ネン</t>
    </rPh>
    <rPh sb="7" eb="8">
      <t>ヒ</t>
    </rPh>
    <phoneticPr fontId="2"/>
  </si>
  <si>
    <r>
      <t xml:space="preserve">  注：増減額は前年同期に対する増減額、　</t>
    </r>
    <r>
      <rPr>
        <sz val="11"/>
        <color rgb="FFFF0000"/>
        <rFont val="ＭＳ Ｐゴシック"/>
        <family val="3"/>
        <charset val="128"/>
        <scheme val="minor"/>
      </rPr>
      <t>▲</t>
    </r>
    <r>
      <rPr>
        <sz val="11"/>
        <rFont val="ＭＳ Ｐゴシック"/>
        <family val="3"/>
        <charset val="128"/>
        <scheme val="minor"/>
      </rPr>
      <t>はマイナス。</t>
    </r>
    <rPh sb="2" eb="3">
      <t>チュウ</t>
    </rPh>
    <rPh sb="4" eb="7">
      <t>ゾウゲンガク</t>
    </rPh>
    <rPh sb="8" eb="10">
      <t>ゼンネン</t>
    </rPh>
    <rPh sb="10" eb="12">
      <t>ドウキ</t>
    </rPh>
    <rPh sb="13" eb="14">
      <t>タイ</t>
    </rPh>
    <rPh sb="16" eb="19">
      <t>ゾウゲンガク</t>
    </rPh>
    <phoneticPr fontId="4"/>
  </si>
  <si>
    <t>前年同期比</t>
    <rPh sb="0" eb="2">
      <t>ゼンネン</t>
    </rPh>
    <rPh sb="2" eb="5">
      <t>ドウキヒ</t>
    </rPh>
    <rPh sb="4" eb="5">
      <t>ヒ</t>
    </rPh>
    <phoneticPr fontId="2"/>
  </si>
  <si>
    <t>価額</t>
    <rPh sb="0" eb="2">
      <t>カガク</t>
    </rPh>
    <phoneticPr fontId="4"/>
  </si>
  <si>
    <t>H30</t>
  </si>
  <si>
    <t>R2</t>
  </si>
  <si>
    <t>R3</t>
  </si>
  <si>
    <t>H29</t>
  </si>
  <si>
    <t>R4</t>
  </si>
  <si>
    <t>の</t>
  </si>
  <si>
    <t>）</t>
  </si>
  <si>
    <t>R5</t>
  </si>
  <si>
    <t>かに</t>
    <phoneticPr fontId="2"/>
  </si>
  <si>
    <t>全増</t>
  </si>
  <si>
    <t>R6</t>
  </si>
  <si>
    <t>鉄鋼</t>
    <rPh sb="0" eb="2">
      <t>テッコウ</t>
    </rPh>
    <phoneticPr fontId="4"/>
  </si>
  <si>
    <t>電気機器</t>
    <rPh sb="0" eb="2">
      <t>デンキ</t>
    </rPh>
    <rPh sb="2" eb="4">
      <t>キキ</t>
    </rPh>
    <phoneticPr fontId="4"/>
  </si>
  <si>
    <t>R7</t>
  </si>
  <si>
    <t>－</t>
    <phoneticPr fontId="4"/>
  </si>
  <si>
    <t>1.本資料における貿易額は函館税関が管轄する函館税関（本関）の管轄区域に蔵置された貨物の通関額です。</t>
    <rPh sb="2" eb="3">
      <t>ホン</t>
    </rPh>
    <rPh sb="3" eb="5">
      <t>シリョウ</t>
    </rPh>
    <rPh sb="9" eb="11">
      <t>ボウエキ</t>
    </rPh>
    <rPh sb="11" eb="12">
      <t>ガク</t>
    </rPh>
    <rPh sb="13" eb="15">
      <t>ハコダテ</t>
    </rPh>
    <rPh sb="15" eb="17">
      <t>ゼイカン</t>
    </rPh>
    <rPh sb="18" eb="20">
      <t>カンカツ</t>
    </rPh>
    <rPh sb="22" eb="24">
      <t>ハコダテ</t>
    </rPh>
    <rPh sb="24" eb="26">
      <t>ゼイカン</t>
    </rPh>
    <rPh sb="27" eb="29">
      <t>ホンカン</t>
    </rPh>
    <rPh sb="31" eb="33">
      <t>カンカツ</t>
    </rPh>
    <rPh sb="33" eb="35">
      <t>クイキ</t>
    </rPh>
    <rPh sb="36" eb="38">
      <t>ゾウチ</t>
    </rPh>
    <rPh sb="41" eb="43">
      <t>カモツ</t>
    </rPh>
    <rPh sb="44" eb="46">
      <t>ツウカン</t>
    </rPh>
    <rPh sb="46" eb="47">
      <t>ガク</t>
    </rPh>
    <phoneticPr fontId="2"/>
  </si>
  <si>
    <t>令和８年上半期分　函館港外国貿易概況（速報）</t>
    <rPh sb="0" eb="2">
      <t>レイワ</t>
    </rPh>
    <rPh sb="3" eb="4">
      <t>ネン</t>
    </rPh>
    <rPh sb="4" eb="7">
      <t>カミハンキ</t>
    </rPh>
    <rPh sb="7" eb="8">
      <t>ブン</t>
    </rPh>
    <rPh sb="9" eb="11">
      <t>ハコダテ</t>
    </rPh>
    <rPh sb="11" eb="12">
      <t>コウ</t>
    </rPh>
    <rPh sb="12" eb="14">
      <t>ガイコク</t>
    </rPh>
    <rPh sb="14" eb="16">
      <t>ボウエキ</t>
    </rPh>
    <rPh sb="16" eb="18">
      <t>ガイキョウ</t>
    </rPh>
    <rPh sb="19" eb="21">
      <t>ソクホウ</t>
    </rPh>
    <phoneticPr fontId="5"/>
  </si>
  <si>
    <r>
      <t>199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39</t>
    </r>
    <r>
      <rPr>
        <sz val="14"/>
        <color rgb="FF000000"/>
        <rFont val="HGPｺﾞｼｯｸE"/>
        <family val="3"/>
        <charset val="128"/>
      </rPr>
      <t>百万円</t>
    </r>
  </si>
  <si>
    <r>
      <t>75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96</t>
    </r>
    <r>
      <rPr>
        <sz val="14"/>
        <color rgb="FF000000"/>
        <rFont val="HGPｺﾞｼｯｸE"/>
        <family val="3"/>
        <charset val="128"/>
      </rPr>
      <t>百万円</t>
    </r>
  </si>
  <si>
    <r>
      <t>144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53</t>
    </r>
    <r>
      <rPr>
        <sz val="14"/>
        <color rgb="FF000000"/>
        <rFont val="HGPｺﾞｼｯｸE"/>
        <family val="3"/>
        <charset val="128"/>
      </rPr>
      <t>百万円</t>
    </r>
  </si>
  <si>
    <r>
      <t>58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27</t>
    </r>
    <r>
      <rPr>
        <sz val="14"/>
        <color rgb="FF000000"/>
        <rFont val="HGPｺﾞｼｯｸE"/>
        <family val="3"/>
        <charset val="128"/>
      </rPr>
      <t>百万円</t>
    </r>
  </si>
  <si>
    <r>
      <t>343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92</t>
    </r>
    <r>
      <rPr>
        <sz val="14"/>
        <color rgb="FF000000"/>
        <rFont val="HGPｺﾞｼｯｸE"/>
        <family val="3"/>
        <charset val="128"/>
      </rPr>
      <t>百万円</t>
    </r>
  </si>
  <si>
    <r>
      <t>134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23</t>
    </r>
    <r>
      <rPr>
        <sz val="14"/>
        <color rgb="FF000000"/>
        <rFont val="HGPｺﾞｼｯｸE"/>
        <family val="3"/>
        <charset val="128"/>
      </rPr>
      <t>百万円</t>
    </r>
  </si>
  <si>
    <r>
      <t>54</t>
    </r>
    <r>
      <rPr>
        <sz val="14"/>
        <color rgb="FF000000"/>
        <rFont val="HGPｺﾞｼｯｸE"/>
        <family val="3"/>
        <charset val="128"/>
      </rPr>
      <t>億</t>
    </r>
    <r>
      <rPr>
        <sz val="16"/>
        <color rgb="FF000000"/>
        <rFont val="HGPｺﾞｼｯｸE"/>
        <family val="3"/>
        <charset val="128"/>
      </rPr>
      <t>86</t>
    </r>
    <r>
      <rPr>
        <sz val="14"/>
        <color rgb="FF000000"/>
        <rFont val="HGPｺﾞｼｯｸE"/>
        <family val="3"/>
        <charset val="128"/>
      </rPr>
      <t>百万円</t>
    </r>
  </si>
  <si>
    <t>R元
(H31)</t>
    <phoneticPr fontId="4"/>
  </si>
  <si>
    <t>R8</t>
  </si>
  <si>
    <t>－</t>
  </si>
  <si>
    <t>韓国、中国</t>
    <rPh sb="0" eb="2">
      <t>カンコク</t>
    </rPh>
    <rPh sb="3" eb="5">
      <t>チュウゴク</t>
    </rPh>
    <phoneticPr fontId="5"/>
  </si>
  <si>
    <t>ベトナム</t>
  </si>
  <si>
    <t>シンガポール</t>
  </si>
  <si>
    <t>令和７年上半期</t>
  </si>
  <si>
    <t>令和８年上半期</t>
  </si>
  <si>
    <t>オーストラリア、米国</t>
    <rPh sb="8" eb="10">
      <t>ベイコク</t>
    </rPh>
    <phoneticPr fontId="5"/>
  </si>
  <si>
    <t>オランダ、デンマーク</t>
  </si>
  <si>
    <t>中国</t>
    <rPh sb="0" eb="2">
      <t>チュウゴク</t>
    </rPh>
    <phoneticPr fontId="5"/>
  </si>
  <si>
    <t>中国、デンマーク</t>
    <rPh sb="0" eb="2">
      <t>チュウゴク</t>
    </rPh>
    <phoneticPr fontId="5"/>
  </si>
  <si>
    <t>中国、ドイツ</t>
    <rPh sb="0" eb="2">
      <t>チュウゴク</t>
    </rPh>
    <phoneticPr fontId="5"/>
  </si>
  <si>
    <t>チリ</t>
  </si>
  <si>
    <t>ロシア</t>
  </si>
  <si>
    <t>-</t>
  </si>
  <si>
    <t>甲殻類・軟体動物・
その他の水棲無脊椎動物</t>
    <rPh sb="0" eb="3">
      <t>コウカクルイ</t>
    </rPh>
    <rPh sb="4" eb="8">
      <t>ナンタイドウブツ</t>
    </rPh>
    <phoneticPr fontId="6"/>
  </si>
  <si>
    <t>台湾、シンガポール</t>
    <rPh sb="0" eb="2">
      <t>タイワン</t>
    </rPh>
    <phoneticPr fontId="5"/>
  </si>
  <si>
    <t>マーシャル、リベリア</t>
    <phoneticPr fontId="4"/>
  </si>
  <si>
    <t>➢輸出　船舶、鉄鋼くずなどが増加し、２期連続のプラス。</t>
    <rPh sb="4" eb="6">
      <t>センパク</t>
    </rPh>
    <rPh sb="7" eb="9">
      <t>テッコウ</t>
    </rPh>
    <rPh sb="14" eb="16">
      <t>ゾウカ</t>
    </rPh>
    <rPh sb="19" eb="20">
      <t>キ</t>
    </rPh>
    <rPh sb="20" eb="22">
      <t>レンゾク</t>
    </rPh>
    <phoneticPr fontId="4"/>
  </si>
  <si>
    <t>➢輸入　電気機器、石炭などが増加し、２期連続のプラス。</t>
    <rPh sb="4" eb="8">
      <t>デンキキキ</t>
    </rPh>
    <rPh sb="9" eb="11">
      <t>セキタン</t>
    </rPh>
    <phoneticPr fontId="4"/>
  </si>
  <si>
    <t>円安</t>
    <rPh sb="1" eb="2">
      <t>ヤス</t>
    </rPh>
    <phoneticPr fontId="4"/>
  </si>
  <si>
    <t>中国、チリ</t>
    <rPh sb="0" eb="2">
      <t>チュウゴク</t>
    </rPh>
    <phoneticPr fontId="5"/>
  </si>
  <si>
    <t>カナダ、米国</t>
    <rPh sb="4" eb="6">
      <t>ベイコク</t>
    </rPh>
    <phoneticPr fontId="5"/>
  </si>
  <si>
    <t>米国、中国</t>
    <rPh sb="0" eb="2">
      <t>ベイコク</t>
    </rPh>
    <rPh sb="3" eb="5">
      <t>チュウゴク</t>
    </rPh>
    <phoneticPr fontId="5"/>
  </si>
  <si>
    <t>ドイツ、オランダ</t>
  </si>
  <si>
    <t>中国、ペルー</t>
    <rPh sb="0" eb="2">
      <t>チュウゴク</t>
    </rPh>
    <phoneticPr fontId="5"/>
  </si>
  <si>
    <t>ノルウェー、ロシア</t>
  </si>
  <si>
    <t>中国、ベトナム</t>
    <rPh sb="0" eb="2">
      <t>チュウゴク</t>
    </rPh>
    <phoneticPr fontId="5"/>
  </si>
  <si>
    <t>《今期のポイント》</t>
    <rPh sb="1" eb="3">
      <t>コンキ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</si>
</sst>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76" formatCode="0.0%"/>
    <numFmt numFmtId="177" formatCode="#,##0,"/>
    <numFmt numFmtId="178" formatCode="#,##0_ "/>
    <numFmt numFmtId="179" formatCode="#,##0,;&quot;▲ &quot;#,##0,"/>
    <numFmt numFmtId="180" formatCode="0.0;[Red]\▲0.0"/>
    <numFmt numFmtId="181" formatCode="#,##0,\ "/>
    <numFmt numFmtId="182" formatCode="0.0%\ "/>
    <numFmt numFmtId="183" formatCode="#,##0.0"/>
    <numFmt numFmtId="184" formatCode="[&gt;=100]#,##0&quot;倍&quot;;[&gt;=2]0.0&quot;倍&quot;;0.0%"/>
    <numFmt numFmtId="185" formatCode="[DBNum3]ggge&quot;年上半期&quot;"/>
    <numFmt numFmtId="186" formatCode="ggge&quot;年&quot;"/>
    <numFmt numFmtId="187" formatCode="[$-411]ggge&quot;年&quot;m&quot;月分&quot;"/>
    <numFmt numFmtId="188" formatCode="#,##0;[Red]\-#,##0;&quot;-&quot;"/>
    <numFmt numFmtId="189" formatCode="#,##0,;[Red]\-#,##0,;&quot;-&quot;"/>
    <numFmt numFmtId="190" formatCode="0.0%;[Red]\-0.0%;&quot;-&quot;"/>
    <numFmt numFmtId="191" formatCode="#,##0.0_ ;[Red]\-#,##0.0_ ;&quot;-&quot;\ "/>
    <numFmt numFmtId="192" formatCode="&quot;-&quot;"/>
    <numFmt numFmtId="193" formatCode="&quot; &quot;@"/>
  </numFmts>
  <fonts count="5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rgb="FFFF0000"/>
      <name val="ＭＳ Ｐゴシック"/>
      <family val="3"/>
      <charset val="128"/>
      <scheme val="minor"/>
    </font>
    <font>
      <sz val="28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28"/>
      <color theme="1"/>
      <name val="ＭＳ Ｐゴシック"/>
      <family val="3"/>
      <charset val="128"/>
      <scheme val="minor"/>
    </font>
    <font>
      <b/>
      <sz val="16"/>
      <color rgb="FF002060"/>
      <name val="ＭＳ Ｐゴシック"/>
      <family val="3"/>
      <charset val="128"/>
      <scheme val="minor"/>
    </font>
    <font>
      <b/>
      <sz val="12"/>
      <color rgb="FF002060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b/>
      <sz val="12"/>
      <color theme="5" tint="-0.499984740745262"/>
      <name val="ＭＳ Ｐゴシック"/>
      <family val="3"/>
      <charset val="128"/>
      <scheme val="minor"/>
    </font>
    <font>
      <b/>
      <sz val="16"/>
      <color theme="5" tint="-0.249977111117893"/>
      <name val="ＭＳ Ｐゴシック"/>
      <family val="3"/>
      <charset val="128"/>
      <scheme val="minor"/>
    </font>
    <font>
      <sz val="12"/>
      <color theme="3" tint="-0.499984740745262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6"/>
      <color theme="1"/>
      <name val="HGPｺﾞｼｯｸE"/>
      <family val="3"/>
      <charset val="128"/>
    </font>
    <font>
      <sz val="12"/>
      <color theme="1"/>
      <name val="HGPｺﾞｼｯｸE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14"/>
      <color theme="5" tint="-0.499984740745262"/>
      <name val="ＭＳ Ｐ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3" tint="-0.249977111117893"/>
      <name val="ＭＳ Ｐゴシック"/>
      <family val="3"/>
      <charset val="128"/>
      <scheme val="minor"/>
    </font>
    <font>
      <sz val="12"/>
      <color theme="4" tint="-0.499984740745262"/>
      <name val="ＭＳ Ｐゴシック"/>
      <family val="3"/>
      <charset val="128"/>
      <scheme val="minor"/>
    </font>
    <font>
      <sz val="12"/>
      <color theme="5" tint="-0.499984740745262"/>
      <name val="ＭＳ Ｐゴシック"/>
      <family val="3"/>
      <charset val="128"/>
      <scheme val="minor"/>
    </font>
    <font>
      <sz val="11"/>
      <color theme="3" tint="-0.499984740745262"/>
      <name val="ＭＳ Ｐゴシック"/>
      <family val="3"/>
      <charset val="128"/>
      <scheme val="minor"/>
    </font>
    <font>
      <sz val="11"/>
      <color theme="5" tint="-0.49998474074526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3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4"/>
      <color theme="5" tint="-0.499984740745262"/>
      <name val="ＭＳ Ｐゴシック"/>
      <family val="3"/>
      <charset val="128"/>
      <scheme val="minor"/>
    </font>
    <font>
      <sz val="14"/>
      <color rgb="FF002060"/>
      <name val="ＭＳ Ｐゴシック"/>
      <family val="3"/>
      <charset val="128"/>
      <scheme val="minor"/>
    </font>
    <font>
      <sz val="12"/>
      <color rgb="FF002060"/>
      <name val="ＭＳ Ｐゴシック"/>
      <family val="3"/>
      <charset val="128"/>
      <scheme val="minor"/>
    </font>
    <font>
      <sz val="13"/>
      <color theme="5" tint="-0.499984740745262"/>
      <name val="ＭＳ Ｐゴシック"/>
      <family val="3"/>
      <charset val="128"/>
      <scheme val="minor"/>
    </font>
    <font>
      <sz val="10"/>
      <color theme="5" tint="-0.499984740745262"/>
      <name val="ＭＳ Ｐゴシック"/>
      <family val="3"/>
      <charset val="128"/>
      <scheme val="minor"/>
    </font>
    <font>
      <b/>
      <sz val="11"/>
      <color rgb="FF002060"/>
      <name val="ＭＳ Ｐゴシック"/>
      <family val="3"/>
      <charset val="128"/>
      <scheme val="minor"/>
    </font>
    <font>
      <sz val="9"/>
      <color theme="3" tint="-0.499984740745262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4"/>
      <color theme="1"/>
      <name val="HGPｺﾞｼｯｸE"/>
      <family val="3"/>
      <charset val="128"/>
    </font>
    <font>
      <sz val="16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6"/>
      <color rgb="FF000000"/>
      <name val="HGPｺﾞｼｯｸE"/>
      <family val="3"/>
      <charset val="128"/>
    </font>
    <font>
      <sz val="16"/>
      <color rgb="FFFF0000"/>
      <name val="HGPｺﾞｼｯｸE"/>
      <family val="3"/>
      <charset val="128"/>
    </font>
    <font>
      <sz val="14"/>
      <name val="HGPｺﾞｼｯｸE"/>
      <family val="3"/>
      <charset val="128"/>
    </font>
    <font>
      <sz val="10"/>
      <color theme="1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4"/>
      <color rgb="FF000000"/>
      <name val="HGPｺﾞｼｯｸE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6337778862885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rgb="FFB8CCE4"/>
        <bgColor indexed="64"/>
      </patternFill>
    </fill>
  </fills>
  <borders count="7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5" fillId="0" borderId="0">
      <alignment vertical="center"/>
    </xf>
    <xf numFmtId="9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605">
    <xf numFmtId="0" fontId="0" fillId="0" borderId="0" xfId="0"/>
    <xf numFmtId="0" fontId="6" fillId="0" borderId="0" xfId="2" applyFont="1">
      <alignment vertical="center"/>
    </xf>
    <xf numFmtId="0" fontId="7" fillId="0" borderId="0" xfId="2" applyFont="1" applyAlignment="1">
      <alignment vertical="top"/>
    </xf>
    <xf numFmtId="0" fontId="6" fillId="0" borderId="0" xfId="2" applyFont="1" applyFill="1">
      <alignment vertical="center"/>
    </xf>
    <xf numFmtId="0" fontId="5" fillId="0" borderId="0" xfId="2" applyFont="1">
      <alignment vertical="center"/>
    </xf>
    <xf numFmtId="0" fontId="5" fillId="0" borderId="0" xfId="2" applyFont="1" applyFill="1" applyAlignment="1">
      <alignment horizontal="center" vertical="center"/>
    </xf>
    <xf numFmtId="0" fontId="6" fillId="0" borderId="0" xfId="2" applyFont="1" applyAlignment="1">
      <alignment vertical="center"/>
    </xf>
    <xf numFmtId="0" fontId="8" fillId="0" borderId="0" xfId="2" applyFont="1" applyAlignment="1" applyProtection="1">
      <alignment vertical="center" shrinkToFit="1"/>
      <protection locked="0"/>
    </xf>
    <xf numFmtId="0" fontId="9" fillId="0" borderId="0" xfId="2" applyFont="1" applyAlignment="1" applyProtection="1">
      <alignment vertical="center"/>
      <protection locked="0"/>
    </xf>
    <xf numFmtId="0" fontId="6" fillId="0" borderId="0" xfId="2" applyFont="1" applyAlignment="1" applyProtection="1">
      <alignment horizontal="center" vertical="center"/>
      <protection locked="0"/>
    </xf>
    <xf numFmtId="0" fontId="6" fillId="0" borderId="0" xfId="2" applyFont="1" applyFill="1" applyAlignment="1" applyProtection="1">
      <alignment horizontal="center" vertical="center"/>
      <protection locked="0"/>
    </xf>
    <xf numFmtId="0" fontId="14" fillId="0" borderId="0" xfId="2" applyFont="1" applyFill="1" applyAlignment="1" applyProtection="1">
      <alignment vertical="center"/>
      <protection locked="0"/>
    </xf>
    <xf numFmtId="0" fontId="6" fillId="0" borderId="0" xfId="2" applyFont="1" applyFill="1" applyAlignment="1">
      <alignment horizontal="center" vertical="center"/>
    </xf>
    <xf numFmtId="0" fontId="17" fillId="0" borderId="0" xfId="2" applyFont="1">
      <alignment vertical="center"/>
    </xf>
    <xf numFmtId="0" fontId="13" fillId="0" borderId="0" xfId="2" applyFont="1">
      <alignment vertical="center"/>
    </xf>
    <xf numFmtId="0" fontId="6" fillId="0" borderId="0" xfId="2" applyFont="1" applyFill="1" applyBorder="1">
      <alignment vertical="center"/>
    </xf>
    <xf numFmtId="0" fontId="6" fillId="0" borderId="0" xfId="2" applyFont="1" applyBorder="1">
      <alignment vertical="center"/>
    </xf>
    <xf numFmtId="0" fontId="18" fillId="0" borderId="0" xfId="2" applyFont="1" applyAlignment="1">
      <alignment horizontal="right" vertical="center"/>
    </xf>
    <xf numFmtId="0" fontId="5" fillId="0" borderId="0" xfId="2" applyFont="1" applyFill="1" applyBorder="1">
      <alignment vertical="center"/>
    </xf>
    <xf numFmtId="180" fontId="6" fillId="0" borderId="0" xfId="2" applyNumberFormat="1" applyFont="1" applyFill="1" applyBorder="1" applyAlignment="1" applyProtection="1">
      <alignment vertical="center"/>
      <protection locked="0"/>
    </xf>
    <xf numFmtId="0" fontId="20" fillId="0" borderId="0" xfId="2" applyFont="1" applyFill="1" applyBorder="1" applyAlignment="1">
      <alignment vertical="center"/>
    </xf>
    <xf numFmtId="0" fontId="20" fillId="0" borderId="0" xfId="2" applyFont="1" applyFill="1" applyBorder="1" applyAlignment="1">
      <alignment horizontal="center" vertical="center"/>
    </xf>
    <xf numFmtId="3" fontId="5" fillId="0" borderId="0" xfId="2" applyNumberFormat="1" applyFont="1" applyFill="1" applyBorder="1" applyAlignment="1" applyProtection="1">
      <alignment vertical="center"/>
      <protection locked="0"/>
    </xf>
    <xf numFmtId="3" fontId="6" fillId="0" borderId="0" xfId="2" applyNumberFormat="1" applyFont="1" applyFill="1" applyBorder="1" applyAlignment="1" applyProtection="1">
      <alignment vertical="center"/>
      <protection locked="0"/>
    </xf>
    <xf numFmtId="178" fontId="6" fillId="0" borderId="0" xfId="2" applyNumberFormat="1" applyFont="1" applyFill="1" applyBorder="1" applyAlignment="1">
      <alignment vertical="center"/>
    </xf>
    <xf numFmtId="0" fontId="6" fillId="0" borderId="0" xfId="2" applyFont="1" applyFill="1" applyBorder="1" applyAlignment="1">
      <alignment vertical="center"/>
    </xf>
    <xf numFmtId="176" fontId="6" fillId="0" borderId="0" xfId="2" applyNumberFormat="1" applyFont="1" applyFill="1" applyBorder="1" applyAlignment="1" applyProtection="1">
      <alignment vertical="center"/>
      <protection locked="0"/>
    </xf>
    <xf numFmtId="0" fontId="24" fillId="0" borderId="0" xfId="2" applyFont="1">
      <alignment vertical="center"/>
    </xf>
    <xf numFmtId="0" fontId="24" fillId="0" borderId="0" xfId="2" applyFont="1" applyFill="1">
      <alignment vertical="center"/>
    </xf>
    <xf numFmtId="0" fontId="24" fillId="0" borderId="0" xfId="2" applyFont="1" applyFill="1" applyBorder="1" applyAlignment="1" applyProtection="1">
      <alignment horizontal="right" vertical="center"/>
      <protection locked="0"/>
    </xf>
    <xf numFmtId="176" fontId="18" fillId="0" borderId="0" xfId="3" applyNumberFormat="1" applyFont="1" applyFill="1" applyBorder="1" applyAlignment="1" applyProtection="1">
      <alignment horizontal="left" vertical="center"/>
      <protection locked="0"/>
    </xf>
    <xf numFmtId="0" fontId="24" fillId="0" borderId="0" xfId="2" applyFont="1" applyAlignment="1">
      <alignment vertical="center"/>
    </xf>
    <xf numFmtId="180" fontId="24" fillId="0" borderId="0" xfId="2" applyNumberFormat="1" applyFont="1" applyFill="1" applyBorder="1" applyAlignment="1" applyProtection="1">
      <alignment vertical="center"/>
      <protection locked="0"/>
    </xf>
    <xf numFmtId="0" fontId="25" fillId="0" borderId="0" xfId="2" applyFont="1" applyFill="1" applyBorder="1" applyAlignment="1">
      <alignment vertical="center"/>
    </xf>
    <xf numFmtId="0" fontId="25" fillId="0" borderId="0" xfId="2" applyFont="1" applyFill="1" applyBorder="1" applyAlignment="1">
      <alignment horizontal="center" vertical="center"/>
    </xf>
    <xf numFmtId="3" fontId="24" fillId="0" borderId="0" xfId="2" applyNumberFormat="1" applyFont="1" applyFill="1" applyBorder="1" applyAlignment="1" applyProtection="1">
      <alignment vertical="center"/>
      <protection locked="0"/>
    </xf>
    <xf numFmtId="178" fontId="24" fillId="0" borderId="0" xfId="2" applyNumberFormat="1" applyFont="1" applyFill="1" applyBorder="1" applyAlignment="1">
      <alignment vertical="center"/>
    </xf>
    <xf numFmtId="0" fontId="24" fillId="0" borderId="0" xfId="2" applyFont="1" applyFill="1" applyBorder="1" applyAlignment="1">
      <alignment vertical="center"/>
    </xf>
    <xf numFmtId="176" fontId="24" fillId="0" borderId="0" xfId="2" applyNumberFormat="1" applyFont="1" applyFill="1" applyBorder="1" applyAlignment="1" applyProtection="1">
      <alignment vertical="center"/>
      <protection locked="0"/>
    </xf>
    <xf numFmtId="3" fontId="6" fillId="0" borderId="0" xfId="2" applyNumberFormat="1" applyFont="1" applyBorder="1" applyAlignment="1" applyProtection="1">
      <alignment horizontal="right" vertical="center"/>
      <protection locked="0"/>
    </xf>
    <xf numFmtId="178" fontId="6" fillId="0" borderId="0" xfId="2" applyNumberFormat="1" applyFont="1" applyBorder="1" applyAlignment="1">
      <alignment horizontal="center" vertical="center"/>
    </xf>
    <xf numFmtId="176" fontId="6" fillId="0" borderId="0" xfId="2" applyNumberFormat="1" applyFont="1" applyBorder="1" applyAlignment="1" applyProtection="1">
      <alignment horizontal="right" vertical="center"/>
      <protection locked="0"/>
    </xf>
    <xf numFmtId="0" fontId="6" fillId="0" borderId="0" xfId="2" applyFont="1" applyBorder="1" applyAlignment="1">
      <alignment horizontal="center" vertical="center"/>
    </xf>
    <xf numFmtId="0" fontId="6" fillId="0" borderId="0" xfId="2" applyFont="1" applyBorder="1" applyAlignment="1">
      <alignment horizontal="left" vertical="center"/>
    </xf>
    <xf numFmtId="0" fontId="6" fillId="0" borderId="0" xfId="2" applyFont="1" applyFill="1" applyBorder="1" applyAlignment="1">
      <alignment horizontal="left" vertical="center"/>
    </xf>
    <xf numFmtId="0" fontId="6" fillId="0" borderId="0" xfId="2" applyFont="1" applyAlignment="1">
      <alignment vertical="top"/>
    </xf>
    <xf numFmtId="0" fontId="17" fillId="0" borderId="0" xfId="2" applyFont="1" applyAlignment="1">
      <alignment vertical="center"/>
    </xf>
    <xf numFmtId="0" fontId="26" fillId="0" borderId="0" xfId="2" applyFont="1" applyAlignment="1">
      <alignment horizontal="left" vertical="center"/>
    </xf>
    <xf numFmtId="0" fontId="14" fillId="0" borderId="0" xfId="2" applyFont="1" applyAlignment="1">
      <alignment horizontal="left" vertical="center"/>
    </xf>
    <xf numFmtId="0" fontId="14" fillId="0" borderId="0" xfId="2" applyFont="1" applyFill="1" applyAlignment="1">
      <alignment horizontal="left" vertical="center"/>
    </xf>
    <xf numFmtId="0" fontId="27" fillId="0" borderId="0" xfId="2" applyFont="1">
      <alignment vertical="center"/>
    </xf>
    <xf numFmtId="38" fontId="27" fillId="0" borderId="0" xfId="4" applyFont="1">
      <alignment vertical="center"/>
    </xf>
    <xf numFmtId="0" fontId="27" fillId="0" borderId="0" xfId="2" applyFont="1" applyFill="1" applyAlignment="1">
      <alignment horizontal="center" vertical="center"/>
    </xf>
    <xf numFmtId="0" fontId="20" fillId="0" borderId="0" xfId="2" applyFont="1">
      <alignment vertical="center"/>
    </xf>
    <xf numFmtId="0" fontId="20" fillId="0" borderId="0" xfId="2" applyFont="1" applyFill="1" applyAlignment="1">
      <alignment horizontal="center" vertical="center"/>
    </xf>
    <xf numFmtId="0" fontId="28" fillId="0" borderId="0" xfId="2" applyFont="1">
      <alignment vertical="center"/>
    </xf>
    <xf numFmtId="0" fontId="29" fillId="0" borderId="0" xfId="2" applyFont="1">
      <alignment vertical="center"/>
    </xf>
    <xf numFmtId="0" fontId="30" fillId="0" borderId="0" xfId="2" applyFont="1">
      <alignment vertical="center"/>
    </xf>
    <xf numFmtId="0" fontId="16" fillId="0" borderId="0" xfId="2" applyFont="1" applyAlignment="1" applyProtection="1">
      <alignment vertical="center" wrapText="1"/>
      <protection locked="0"/>
    </xf>
    <xf numFmtId="0" fontId="30" fillId="0" borderId="0" xfId="2" applyFont="1" applyAlignment="1" applyProtection="1">
      <alignment vertical="center" wrapText="1"/>
      <protection locked="0"/>
    </xf>
    <xf numFmtId="0" fontId="16" fillId="0" borderId="0" xfId="2" applyFont="1" applyAlignment="1">
      <alignment vertical="center" wrapText="1"/>
    </xf>
    <xf numFmtId="0" fontId="28" fillId="0" borderId="0" xfId="2" applyFont="1" applyFill="1" applyAlignment="1" applyProtection="1">
      <alignment vertical="center"/>
      <protection locked="0"/>
    </xf>
    <xf numFmtId="0" fontId="18" fillId="0" borderId="0" xfId="2" applyFont="1">
      <alignment vertical="center"/>
    </xf>
    <xf numFmtId="0" fontId="18" fillId="0" borderId="0" xfId="2" applyFont="1" applyFill="1" applyAlignment="1">
      <alignment horizontal="center" vertical="center"/>
    </xf>
    <xf numFmtId="0" fontId="16" fillId="0" borderId="0" xfId="2" applyFont="1" applyAlignment="1">
      <alignment horizontal="left" vertical="center" wrapText="1"/>
    </xf>
    <xf numFmtId="0" fontId="16" fillId="0" borderId="0" xfId="2" applyFont="1" applyFill="1" applyAlignment="1">
      <alignment horizontal="left" vertical="center" wrapText="1"/>
    </xf>
    <xf numFmtId="0" fontId="31" fillId="0" borderId="0" xfId="2" applyFont="1" applyAlignment="1" applyProtection="1">
      <alignment vertical="center" wrapText="1"/>
      <protection locked="0"/>
    </xf>
    <xf numFmtId="0" fontId="30" fillId="0" borderId="0" xfId="2" applyFont="1" applyAlignment="1">
      <alignment vertical="center" wrapText="1"/>
    </xf>
    <xf numFmtId="0" fontId="30" fillId="0" borderId="0" xfId="2" applyFont="1" applyFill="1" applyAlignment="1">
      <alignment vertical="center" wrapText="1"/>
    </xf>
    <xf numFmtId="0" fontId="30" fillId="0" borderId="0" xfId="2" applyFont="1" applyAlignment="1">
      <alignment horizontal="left" vertical="center" wrapText="1"/>
    </xf>
    <xf numFmtId="0" fontId="30" fillId="0" borderId="0" xfId="2" applyFont="1" applyFill="1" applyAlignment="1">
      <alignment horizontal="left" vertical="center" wrapText="1"/>
    </xf>
    <xf numFmtId="0" fontId="33" fillId="0" borderId="0" xfId="2" applyFont="1">
      <alignment vertical="center"/>
    </xf>
    <xf numFmtId="0" fontId="19" fillId="0" borderId="0" xfId="2" applyFont="1">
      <alignment vertical="center"/>
    </xf>
    <xf numFmtId="0" fontId="18" fillId="0" borderId="0" xfId="2" applyFont="1" applyFill="1">
      <alignment vertical="center"/>
    </xf>
    <xf numFmtId="0" fontId="34" fillId="0" borderId="0" xfId="2" applyFont="1">
      <alignment vertical="center"/>
    </xf>
    <xf numFmtId="0" fontId="5" fillId="0" borderId="0" xfId="2" applyFont="1" applyBorder="1" applyAlignment="1" applyProtection="1">
      <alignment vertical="center"/>
      <protection locked="0"/>
    </xf>
    <xf numFmtId="0" fontId="5" fillId="0" borderId="0" xfId="2" applyFont="1" applyAlignment="1">
      <alignment vertical="center"/>
    </xf>
    <xf numFmtId="0" fontId="16" fillId="0" borderId="0" xfId="2" applyFont="1" applyFill="1" applyBorder="1" applyAlignment="1">
      <alignment vertical="center"/>
    </xf>
    <xf numFmtId="0" fontId="6" fillId="0" borderId="0" xfId="2" applyFont="1" applyBorder="1" applyAlignment="1" applyProtection="1">
      <alignment vertical="center"/>
      <protection locked="0"/>
    </xf>
    <xf numFmtId="0" fontId="6" fillId="0" borderId="0" xfId="2" applyFont="1" applyBorder="1" applyAlignment="1">
      <alignment vertical="center"/>
    </xf>
    <xf numFmtId="0" fontId="35" fillId="0" borderId="0" xfId="2" applyFont="1" applyFill="1" applyBorder="1" applyAlignment="1" applyProtection="1">
      <alignment vertical="center"/>
      <protection locked="0"/>
    </xf>
    <xf numFmtId="0" fontId="18" fillId="0" borderId="0" xfId="2" applyFont="1" applyFill="1" applyBorder="1" applyAlignment="1" applyProtection="1">
      <alignment vertical="center"/>
      <protection locked="0"/>
    </xf>
    <xf numFmtId="181" fontId="18" fillId="0" borderId="0" xfId="2" applyNumberFormat="1" applyFont="1" applyFill="1" applyBorder="1" applyAlignment="1" applyProtection="1">
      <alignment vertical="center"/>
      <protection locked="0"/>
    </xf>
    <xf numFmtId="178" fontId="18" fillId="0" borderId="0" xfId="2" applyNumberFormat="1" applyFont="1" applyFill="1" applyBorder="1" applyAlignment="1">
      <alignment vertical="center"/>
    </xf>
    <xf numFmtId="183" fontId="18" fillId="0" borderId="0" xfId="2" applyNumberFormat="1" applyFont="1" applyFill="1" applyBorder="1" applyAlignment="1" applyProtection="1">
      <alignment vertical="center"/>
      <protection locked="0"/>
    </xf>
    <xf numFmtId="176" fontId="18" fillId="0" borderId="0" xfId="2" applyNumberFormat="1" applyFont="1" applyFill="1" applyBorder="1" applyAlignment="1" applyProtection="1">
      <alignment vertical="center"/>
      <protection locked="0"/>
    </xf>
    <xf numFmtId="177" fontId="18" fillId="0" borderId="0" xfId="2" applyNumberFormat="1" applyFont="1" applyFill="1" applyBorder="1" applyAlignment="1" applyProtection="1">
      <alignment vertical="center"/>
      <protection locked="0"/>
    </xf>
    <xf numFmtId="180" fontId="18" fillId="0" borderId="0" xfId="2" applyNumberFormat="1" applyFont="1" applyFill="1" applyBorder="1" applyAlignment="1" applyProtection="1">
      <alignment vertical="center"/>
      <protection locked="0"/>
    </xf>
    <xf numFmtId="0" fontId="16" fillId="0" borderId="0" xfId="2" applyFont="1" applyFill="1" applyBorder="1" applyAlignment="1">
      <alignment horizontal="center" vertical="center" textRotation="255"/>
    </xf>
    <xf numFmtId="0" fontId="13" fillId="0" borderId="0" xfId="2" applyFont="1" applyFill="1" applyAlignment="1">
      <alignment vertical="top" wrapText="1"/>
    </xf>
    <xf numFmtId="0" fontId="6" fillId="0" borderId="0" xfId="2" applyFont="1" applyFill="1" applyBorder="1" applyAlignment="1" applyProtection="1">
      <alignment vertical="top" wrapText="1"/>
      <protection locked="0"/>
    </xf>
    <xf numFmtId="0" fontId="6" fillId="0" borderId="0" xfId="2" applyFont="1" applyFill="1" applyBorder="1" applyAlignment="1" applyProtection="1">
      <alignment vertical="top"/>
      <protection locked="0"/>
    </xf>
    <xf numFmtId="0" fontId="16" fillId="0" borderId="0" xfId="2" applyFont="1" applyFill="1" applyBorder="1" applyAlignment="1"/>
    <xf numFmtId="0" fontId="18" fillId="0" borderId="0" xfId="2" applyFont="1" applyBorder="1">
      <alignment vertical="center"/>
    </xf>
    <xf numFmtId="0" fontId="25" fillId="0" borderId="0" xfId="2" applyFont="1">
      <alignment vertical="center"/>
    </xf>
    <xf numFmtId="0" fontId="25" fillId="0" borderId="0" xfId="2" applyFont="1" applyFill="1" applyAlignment="1">
      <alignment horizontal="center" vertical="center"/>
    </xf>
    <xf numFmtId="0" fontId="24" fillId="0" borderId="0" xfId="2" applyFont="1" applyBorder="1" applyAlignment="1" applyProtection="1">
      <alignment vertical="center"/>
      <protection locked="0"/>
    </xf>
    <xf numFmtId="0" fontId="24" fillId="0" borderId="0" xfId="2" applyFont="1" applyFill="1" applyAlignment="1">
      <alignment horizontal="center" vertical="center"/>
    </xf>
    <xf numFmtId="0" fontId="24" fillId="0" borderId="0" xfId="2" applyFont="1" applyFill="1" applyBorder="1">
      <alignment vertical="center"/>
    </xf>
    <xf numFmtId="0" fontId="40" fillId="0" borderId="0" xfId="2" applyFont="1" applyAlignment="1" applyProtection="1">
      <alignment vertical="center" wrapText="1"/>
      <protection locked="0"/>
    </xf>
    <xf numFmtId="0" fontId="41" fillId="0" borderId="0" xfId="2" applyFont="1" applyFill="1" applyBorder="1" applyAlignment="1" applyProtection="1">
      <alignment vertical="center"/>
      <protection locked="0"/>
    </xf>
    <xf numFmtId="0" fontId="14" fillId="0" borderId="0" xfId="2" applyFont="1" applyFill="1" applyBorder="1" applyAlignment="1" applyProtection="1">
      <alignment vertical="center"/>
      <protection locked="0"/>
    </xf>
    <xf numFmtId="0" fontId="18" fillId="0" borderId="0" xfId="2" applyFont="1" applyFill="1" applyBorder="1" applyAlignment="1">
      <alignment horizontal="center" vertical="center"/>
    </xf>
    <xf numFmtId="0" fontId="18" fillId="0" borderId="0" xfId="2" applyFont="1" applyFill="1" applyBorder="1" applyAlignment="1" applyProtection="1">
      <alignment horizontal="right" vertical="center" wrapText="1"/>
    </xf>
    <xf numFmtId="176" fontId="18" fillId="0" borderId="0" xfId="1" applyNumberFormat="1" applyFont="1" applyFill="1" applyBorder="1" applyAlignment="1" applyProtection="1">
      <alignment horizontal="right" vertical="center" wrapText="1"/>
    </xf>
    <xf numFmtId="177" fontId="18" fillId="0" borderId="0" xfId="2" applyNumberFormat="1" applyFont="1" applyFill="1" applyBorder="1" applyAlignment="1" applyProtection="1">
      <alignment horizontal="right" vertical="center" wrapText="1"/>
    </xf>
    <xf numFmtId="0" fontId="20" fillId="0" borderId="0" xfId="2" applyFont="1" applyFill="1">
      <alignment vertical="center"/>
    </xf>
    <xf numFmtId="0" fontId="27" fillId="0" borderId="0" xfId="2" applyFont="1" applyFill="1">
      <alignment vertical="center"/>
    </xf>
    <xf numFmtId="0" fontId="32" fillId="0" borderId="0" xfId="2" applyFont="1" applyFill="1" applyAlignment="1" applyProtection="1">
      <alignment vertical="center" wrapText="1"/>
      <protection locked="0"/>
    </xf>
    <xf numFmtId="0" fontId="30" fillId="0" borderId="0" xfId="2" applyFont="1" applyFill="1" applyAlignment="1" applyProtection="1">
      <alignment vertical="center" wrapText="1"/>
      <protection locked="0"/>
    </xf>
    <xf numFmtId="0" fontId="39" fillId="0" borderId="15" xfId="2" applyFont="1" applyBorder="1" applyAlignment="1">
      <alignment horizontal="left" vertical="center"/>
    </xf>
    <xf numFmtId="0" fontId="25" fillId="0" borderId="0" xfId="2" applyFont="1" applyFill="1" applyBorder="1" applyAlignment="1" applyProtection="1">
      <alignment horizontal="left" vertical="center"/>
      <protection locked="0"/>
    </xf>
    <xf numFmtId="177" fontId="24" fillId="0" borderId="0" xfId="2" applyNumberFormat="1" applyFont="1" applyFill="1" applyBorder="1" applyAlignment="1" applyProtection="1">
      <alignment horizontal="right" vertical="center"/>
      <protection locked="0"/>
    </xf>
    <xf numFmtId="176" fontId="24" fillId="0" borderId="0" xfId="1" applyNumberFormat="1" applyFont="1" applyFill="1" applyBorder="1" applyAlignment="1" applyProtection="1">
      <alignment horizontal="right" vertical="center"/>
      <protection locked="0"/>
    </xf>
    <xf numFmtId="0" fontId="36" fillId="0" borderId="15" xfId="2" applyFont="1" applyBorder="1" applyAlignment="1">
      <alignment horizontal="left" vertical="center"/>
    </xf>
    <xf numFmtId="176" fontId="6" fillId="0" borderId="0" xfId="1" applyNumberFormat="1" applyFont="1" applyFill="1" applyBorder="1" applyAlignment="1" applyProtection="1">
      <alignment horizontal="right" vertical="center"/>
      <protection locked="0"/>
    </xf>
    <xf numFmtId="0" fontId="6" fillId="0" borderId="0" xfId="2" applyFont="1" applyFill="1" applyBorder="1" applyAlignment="1" applyProtection="1">
      <alignment horizontal="left" vertical="center"/>
      <protection locked="0"/>
    </xf>
    <xf numFmtId="0" fontId="44" fillId="0" borderId="0" xfId="2" applyFont="1" applyFill="1" applyBorder="1" applyAlignment="1">
      <alignment vertical="center"/>
    </xf>
    <xf numFmtId="0" fontId="30" fillId="0" borderId="0" xfId="2" applyFont="1" applyFill="1" applyBorder="1" applyAlignment="1" applyProtection="1">
      <alignment vertical="center"/>
      <protection locked="0"/>
    </xf>
    <xf numFmtId="0" fontId="24" fillId="0" borderId="0" xfId="2" applyFont="1" applyBorder="1" applyAlignment="1">
      <alignment vertical="center"/>
    </xf>
    <xf numFmtId="0" fontId="5" fillId="0" borderId="0" xfId="2" applyFont="1" applyFill="1">
      <alignment vertical="center"/>
    </xf>
    <xf numFmtId="0" fontId="18" fillId="0" borderId="0" xfId="2" applyFont="1" applyFill="1" applyBorder="1" applyAlignment="1">
      <alignment vertical="center"/>
    </xf>
    <xf numFmtId="0" fontId="19" fillId="0" borderId="0" xfId="2" applyFont="1" applyFill="1" applyBorder="1" applyAlignment="1">
      <alignment vertical="center"/>
    </xf>
    <xf numFmtId="0" fontId="19" fillId="0" borderId="0" xfId="2" applyFont="1" applyFill="1" applyBorder="1" applyAlignment="1">
      <alignment horizontal="distributed" vertical="center"/>
    </xf>
    <xf numFmtId="0" fontId="19" fillId="0" borderId="15" xfId="2" applyFont="1" applyFill="1" applyBorder="1" applyAlignment="1">
      <alignment horizontal="distributed" vertical="center"/>
    </xf>
    <xf numFmtId="0" fontId="19" fillId="0" borderId="15" xfId="2" applyFont="1" applyFill="1" applyBorder="1" applyAlignment="1">
      <alignment vertical="center"/>
    </xf>
    <xf numFmtId="179" fontId="46" fillId="0" borderId="15" xfId="2" applyNumberFormat="1" applyFont="1" applyFill="1" applyBorder="1" applyAlignment="1" applyProtection="1">
      <alignment horizontal="right" vertical="center"/>
      <protection locked="0"/>
    </xf>
    <xf numFmtId="0" fontId="20" fillId="0" borderId="15" xfId="2" applyFont="1" applyBorder="1" applyAlignment="1">
      <alignment horizontal="left" vertical="center"/>
    </xf>
    <xf numFmtId="0" fontId="20" fillId="0" borderId="15" xfId="2" applyFont="1" applyBorder="1" applyAlignment="1">
      <alignment vertical="center"/>
    </xf>
    <xf numFmtId="0" fontId="20" fillId="0" borderId="0" xfId="2" applyFont="1" applyBorder="1" applyAlignment="1">
      <alignment vertical="center"/>
    </xf>
    <xf numFmtId="176" fontId="24" fillId="0" borderId="0" xfId="3" applyNumberFormat="1" applyFont="1" applyFill="1" applyBorder="1" applyAlignment="1">
      <alignment vertical="center"/>
    </xf>
    <xf numFmtId="38" fontId="27" fillId="0" borderId="0" xfId="4" applyFont="1" applyFill="1">
      <alignment vertical="center"/>
    </xf>
    <xf numFmtId="176" fontId="20" fillId="0" borderId="0" xfId="3" applyNumberFormat="1" applyFont="1" applyFill="1">
      <alignment vertical="center"/>
    </xf>
    <xf numFmtId="0" fontId="28" fillId="0" borderId="0" xfId="2" applyFont="1" applyFill="1" applyAlignment="1" applyProtection="1">
      <alignment vertical="top" wrapText="1"/>
      <protection locked="0"/>
    </xf>
    <xf numFmtId="0" fontId="32" fillId="0" borderId="0" xfId="2" applyFont="1" applyAlignment="1" applyProtection="1">
      <alignment vertical="center" wrapText="1"/>
      <protection locked="0"/>
    </xf>
    <xf numFmtId="0" fontId="31" fillId="0" borderId="17" xfId="2" applyFont="1" applyFill="1" applyBorder="1" applyAlignment="1">
      <alignment vertical="center"/>
    </xf>
    <xf numFmtId="0" fontId="16" fillId="0" borderId="17" xfId="2" applyFont="1" applyFill="1" applyBorder="1" applyAlignment="1">
      <alignment vertical="center"/>
    </xf>
    <xf numFmtId="0" fontId="6" fillId="0" borderId="0" xfId="2" applyFont="1" applyFill="1" applyBorder="1" applyAlignment="1" applyProtection="1">
      <alignment horizontal="right" vertical="top"/>
      <protection locked="0"/>
    </xf>
    <xf numFmtId="0" fontId="25" fillId="0" borderId="0" xfId="2" applyFont="1" applyFill="1">
      <alignment vertical="center"/>
    </xf>
    <xf numFmtId="0" fontId="30" fillId="0" borderId="15" xfId="2" applyFont="1" applyFill="1" applyBorder="1" applyAlignment="1" applyProtection="1">
      <alignment vertical="center"/>
      <protection locked="0"/>
    </xf>
    <xf numFmtId="0" fontId="0" fillId="0" borderId="15" xfId="0" applyBorder="1" applyAlignment="1">
      <alignment vertical="center"/>
    </xf>
    <xf numFmtId="176" fontId="5" fillId="0" borderId="0" xfId="2" applyNumberFormat="1" applyFont="1" applyFill="1">
      <alignment vertical="center"/>
    </xf>
    <xf numFmtId="177" fontId="6" fillId="0" borderId="0" xfId="2" applyNumberFormat="1" applyFont="1" applyFill="1">
      <alignment vertical="center"/>
    </xf>
    <xf numFmtId="177" fontId="24" fillId="0" borderId="0" xfId="2" applyNumberFormat="1" applyFont="1" applyFill="1">
      <alignment vertical="center"/>
    </xf>
    <xf numFmtId="0" fontId="12" fillId="0" borderId="0" xfId="2" applyFont="1" applyAlignment="1" applyProtection="1">
      <alignment vertical="center" wrapText="1"/>
      <protection locked="0"/>
    </xf>
    <xf numFmtId="0" fontId="13" fillId="0" borderId="0" xfId="2" applyFont="1" applyAlignment="1">
      <alignment vertical="top" wrapText="1"/>
    </xf>
    <xf numFmtId="0" fontId="24" fillId="0" borderId="0" xfId="2" applyFont="1" applyAlignment="1" applyProtection="1">
      <alignment horizontal="right" vertical="center"/>
      <protection locked="0"/>
    </xf>
    <xf numFmtId="0" fontId="44" fillId="0" borderId="0" xfId="2" applyFont="1" applyAlignment="1" applyProtection="1">
      <alignment horizontal="left" vertical="center"/>
      <protection locked="0"/>
    </xf>
    <xf numFmtId="176" fontId="44" fillId="0" borderId="17" xfId="3" applyNumberFormat="1" applyFont="1" applyFill="1" applyBorder="1" applyAlignment="1">
      <alignment horizontal="center" vertical="center" shrinkToFit="1"/>
    </xf>
    <xf numFmtId="0" fontId="55" fillId="0" borderId="17" xfId="0" applyFont="1" applyBorder="1" applyAlignment="1">
      <alignment vertical="center"/>
    </xf>
    <xf numFmtId="0" fontId="6" fillId="0" borderId="10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9" xfId="2" applyFont="1" applyBorder="1" applyAlignment="1">
      <alignment horizontal="center" vertical="center"/>
    </xf>
    <xf numFmtId="58" fontId="6" fillId="0" borderId="0" xfId="2" applyNumberFormat="1" applyFont="1" applyAlignment="1" applyProtection="1">
      <alignment horizontal="distributed" vertical="center"/>
      <protection locked="0"/>
    </xf>
    <xf numFmtId="0" fontId="6" fillId="0" borderId="0" xfId="2" applyFont="1" applyAlignment="1">
      <alignment horizontal="distributed" vertical="center"/>
    </xf>
    <xf numFmtId="0" fontId="10" fillId="0" borderId="0" xfId="2" applyFont="1" applyAlignment="1" applyProtection="1">
      <alignment horizontal="center" vertical="center" shrinkToFit="1"/>
      <protection locked="0"/>
    </xf>
    <xf numFmtId="0" fontId="11" fillId="0" borderId="0" xfId="2" applyFont="1" applyAlignment="1" applyProtection="1">
      <alignment horizontal="left" vertical="center" wrapText="1"/>
      <protection locked="0"/>
    </xf>
    <xf numFmtId="0" fontId="15" fillId="0" borderId="0" xfId="2" applyFont="1" applyAlignment="1" applyProtection="1">
      <alignment horizontal="left" vertical="center" wrapText="1"/>
      <protection locked="0"/>
    </xf>
    <xf numFmtId="0" fontId="48" fillId="0" borderId="7" xfId="2" applyFont="1" applyBorder="1" applyAlignment="1">
      <alignment horizontal="right" vertical="center"/>
    </xf>
    <xf numFmtId="179" fontId="45" fillId="0" borderId="8" xfId="2" applyNumberFormat="1" applyFont="1" applyBorder="1" applyAlignment="1">
      <alignment horizontal="right" vertical="center"/>
    </xf>
    <xf numFmtId="179" fontId="45" fillId="0" borderId="9" xfId="2" applyNumberFormat="1" applyFont="1" applyBorder="1" applyAlignment="1">
      <alignment horizontal="right" vertical="center"/>
    </xf>
    <xf numFmtId="184" fontId="22" fillId="0" borderId="2" xfId="3" applyNumberFormat="1" applyFont="1" applyFill="1" applyBorder="1" applyAlignment="1">
      <alignment horizontal="right" vertical="center"/>
    </xf>
    <xf numFmtId="0" fontId="48" fillId="0" borderId="10" xfId="2" applyFont="1" applyBorder="1" applyAlignment="1">
      <alignment horizontal="right" vertical="center"/>
    </xf>
    <xf numFmtId="179" fontId="49" fillId="0" borderId="8" xfId="2" applyNumberFormat="1" applyFont="1" applyBorder="1" applyAlignment="1">
      <alignment horizontal="right" vertical="center"/>
    </xf>
    <xf numFmtId="179" fontId="49" fillId="0" borderId="37" xfId="2" applyNumberFormat="1" applyFont="1" applyBorder="1" applyAlignment="1">
      <alignment horizontal="right" vertical="center"/>
    </xf>
    <xf numFmtId="0" fontId="19" fillId="2" borderId="1" xfId="2" applyFont="1" applyFill="1" applyBorder="1" applyAlignment="1">
      <alignment horizontal="center" vertical="center"/>
    </xf>
    <xf numFmtId="0" fontId="19" fillId="2" borderId="22" xfId="2" applyFont="1" applyFill="1" applyBorder="1" applyAlignment="1">
      <alignment horizontal="center" vertical="center"/>
    </xf>
    <xf numFmtId="0" fontId="19" fillId="2" borderId="26" xfId="2" applyFont="1" applyFill="1" applyBorder="1" applyAlignment="1">
      <alignment horizontal="center" vertical="center"/>
    </xf>
    <xf numFmtId="0" fontId="19" fillId="2" borderId="16" xfId="2" applyFont="1" applyFill="1" applyBorder="1" applyAlignment="1">
      <alignment horizontal="center" vertical="center"/>
    </xf>
    <xf numFmtId="0" fontId="19" fillId="2" borderId="17" xfId="2" applyFont="1" applyFill="1" applyBorder="1" applyAlignment="1">
      <alignment horizontal="center" vertical="center"/>
    </xf>
    <xf numFmtId="0" fontId="19" fillId="2" borderId="18" xfId="2" applyFont="1" applyFill="1" applyBorder="1" applyAlignment="1">
      <alignment horizontal="center" vertical="center"/>
    </xf>
    <xf numFmtId="179" fontId="19" fillId="0" borderId="19" xfId="2" applyNumberFormat="1" applyFont="1" applyBorder="1" applyAlignment="1" applyProtection="1">
      <alignment horizontal="center" vertical="center"/>
      <protection locked="0"/>
    </xf>
    <xf numFmtId="179" fontId="19" fillId="0" borderId="17" xfId="2" applyNumberFormat="1" applyFont="1" applyBorder="1" applyAlignment="1" applyProtection="1">
      <alignment horizontal="center" vertical="center"/>
      <protection locked="0"/>
    </xf>
    <xf numFmtId="179" fontId="19" fillId="0" borderId="44" xfId="2" applyNumberFormat="1" applyFont="1" applyBorder="1" applyAlignment="1" applyProtection="1">
      <alignment horizontal="center" vertical="center"/>
      <protection locked="0"/>
    </xf>
    <xf numFmtId="179" fontId="19" fillId="0" borderId="53" xfId="2" applyNumberFormat="1" applyFont="1" applyBorder="1" applyAlignment="1" applyProtection="1">
      <alignment horizontal="center" vertical="center"/>
      <protection locked="0"/>
    </xf>
    <xf numFmtId="179" fontId="19" fillId="0" borderId="53" xfId="2" applyNumberFormat="1" applyFont="1" applyBorder="1" applyAlignment="1" applyProtection="1">
      <alignment horizontal="center" vertical="center" wrapText="1"/>
      <protection locked="0"/>
    </xf>
    <xf numFmtId="179" fontId="19" fillId="0" borderId="17" xfId="2" applyNumberFormat="1" applyFont="1" applyBorder="1" applyAlignment="1" applyProtection="1">
      <alignment horizontal="center" vertical="center" wrapText="1"/>
      <protection locked="0"/>
    </xf>
    <xf numFmtId="179" fontId="19" fillId="0" borderId="20" xfId="2" applyNumberFormat="1" applyFont="1" applyBorder="1" applyAlignment="1" applyProtection="1">
      <alignment horizontal="center" vertical="center" wrapText="1"/>
      <protection locked="0"/>
    </xf>
    <xf numFmtId="0" fontId="19" fillId="2" borderId="25" xfId="2" applyFont="1" applyFill="1" applyBorder="1" applyAlignment="1">
      <alignment horizontal="center" vertical="center" textRotation="255"/>
    </xf>
    <xf numFmtId="0" fontId="19" fillId="2" borderId="22" xfId="2" applyFont="1" applyFill="1" applyBorder="1" applyAlignment="1">
      <alignment horizontal="center" vertical="center" textRotation="255"/>
    </xf>
    <xf numFmtId="0" fontId="19" fillId="2" borderId="6" xfId="2" applyFont="1" applyFill="1" applyBorder="1" applyAlignment="1">
      <alignment horizontal="center" vertical="center" textRotation="255"/>
    </xf>
    <xf numFmtId="0" fontId="19" fillId="2" borderId="21" xfId="2" applyFont="1" applyFill="1" applyBorder="1" applyAlignment="1">
      <alignment horizontal="center" vertical="center" textRotation="255"/>
    </xf>
    <xf numFmtId="0" fontId="19" fillId="2" borderId="0" xfId="2" applyFont="1" applyFill="1" applyBorder="1" applyAlignment="1">
      <alignment horizontal="center" vertical="center" textRotation="255"/>
    </xf>
    <xf numFmtId="0" fontId="19" fillId="2" borderId="23" xfId="2" applyFont="1" applyFill="1" applyBorder="1" applyAlignment="1">
      <alignment horizontal="center" vertical="center" textRotation="255"/>
    </xf>
    <xf numFmtId="0" fontId="19" fillId="2" borderId="28" xfId="2" applyFont="1" applyFill="1" applyBorder="1" applyAlignment="1">
      <alignment horizontal="center" vertical="center" textRotation="255"/>
    </xf>
    <xf numFmtId="0" fontId="19" fillId="2" borderId="15" xfId="2" applyFont="1" applyFill="1" applyBorder="1" applyAlignment="1">
      <alignment horizontal="center" vertical="center" textRotation="255"/>
    </xf>
    <xf numFmtId="0" fontId="19" fillId="2" borderId="29" xfId="2" applyFont="1" applyFill="1" applyBorder="1" applyAlignment="1">
      <alignment horizontal="center" vertical="center" textRotation="255"/>
    </xf>
    <xf numFmtId="0" fontId="37" fillId="3" borderId="1" xfId="2" applyFont="1" applyFill="1" applyBorder="1" applyAlignment="1">
      <alignment horizontal="center" vertical="center"/>
    </xf>
    <xf numFmtId="0" fontId="37" fillId="3" borderId="22" xfId="2" applyFont="1" applyFill="1" applyBorder="1" applyAlignment="1">
      <alignment horizontal="center" vertical="center"/>
    </xf>
    <xf numFmtId="0" fontId="37" fillId="3" borderId="26" xfId="2" applyFont="1" applyFill="1" applyBorder="1" applyAlignment="1">
      <alignment horizontal="center" vertical="center"/>
    </xf>
    <xf numFmtId="0" fontId="36" fillId="4" borderId="1" xfId="2" applyFont="1" applyFill="1" applyBorder="1" applyAlignment="1">
      <alignment horizontal="center" vertical="center"/>
    </xf>
    <xf numFmtId="0" fontId="36" fillId="4" borderId="22" xfId="2" applyFont="1" applyFill="1" applyBorder="1" applyAlignment="1">
      <alignment horizontal="center" vertical="center"/>
    </xf>
    <xf numFmtId="0" fontId="36" fillId="4" borderId="26" xfId="2" applyFont="1" applyFill="1" applyBorder="1" applyAlignment="1">
      <alignment horizontal="center" vertical="center"/>
    </xf>
    <xf numFmtId="0" fontId="19" fillId="2" borderId="54" xfId="2" applyFont="1" applyFill="1" applyBorder="1" applyAlignment="1">
      <alignment horizontal="center" vertical="center"/>
    </xf>
    <xf numFmtId="0" fontId="19" fillId="2" borderId="39" xfId="2" applyFont="1" applyFill="1" applyBorder="1" applyAlignment="1">
      <alignment horizontal="center" vertical="center"/>
    </xf>
    <xf numFmtId="0" fontId="19" fillId="2" borderId="57" xfId="2" applyFont="1" applyFill="1" applyBorder="1" applyAlignment="1">
      <alignment horizontal="center" vertical="center"/>
    </xf>
    <xf numFmtId="0" fontId="48" fillId="0" borderId="50" xfId="2" applyFont="1" applyBorder="1" applyAlignment="1">
      <alignment horizontal="right" vertical="center"/>
    </xf>
    <xf numFmtId="179" fontId="50" fillId="0" borderId="39" xfId="2" applyNumberFormat="1" applyFont="1" applyBorder="1" applyAlignment="1">
      <alignment horizontal="right" vertical="center"/>
    </xf>
    <xf numFmtId="179" fontId="50" fillId="0" borderId="40" xfId="2" applyNumberFormat="1" applyFont="1" applyBorder="1" applyAlignment="1">
      <alignment horizontal="right" vertical="center"/>
    </xf>
    <xf numFmtId="49" fontId="23" fillId="0" borderId="32" xfId="2" applyNumberFormat="1" applyFont="1" applyBorder="1" applyAlignment="1">
      <alignment horizontal="right" vertical="center"/>
    </xf>
    <xf numFmtId="49" fontId="23" fillId="0" borderId="33" xfId="2" applyNumberFormat="1" applyFont="1" applyBorder="1" applyAlignment="1">
      <alignment horizontal="right" vertical="center"/>
    </xf>
    <xf numFmtId="0" fontId="19" fillId="5" borderId="10" xfId="2" applyFont="1" applyFill="1" applyBorder="1" applyAlignment="1" applyProtection="1">
      <alignment horizontal="center" vertical="center" wrapText="1"/>
      <protection locked="0"/>
    </xf>
    <xf numFmtId="0" fontId="19" fillId="5" borderId="8" xfId="2" applyFont="1" applyFill="1" applyBorder="1" applyAlignment="1" applyProtection="1">
      <alignment horizontal="center" vertical="center" wrapText="1"/>
      <protection locked="0"/>
    </xf>
    <xf numFmtId="0" fontId="19" fillId="5" borderId="9" xfId="2" applyFont="1" applyFill="1" applyBorder="1" applyAlignment="1" applyProtection="1">
      <alignment horizontal="center" vertical="center" wrapText="1"/>
      <protection locked="0"/>
    </xf>
    <xf numFmtId="0" fontId="19" fillId="5" borderId="56" xfId="2" applyFont="1" applyFill="1" applyBorder="1" applyAlignment="1" applyProtection="1">
      <alignment horizontal="center" vertical="center" wrapText="1"/>
      <protection locked="0"/>
    </xf>
    <xf numFmtId="0" fontId="19" fillId="5" borderId="2" xfId="2" applyFont="1" applyFill="1" applyBorder="1" applyAlignment="1" applyProtection="1">
      <alignment horizontal="center" vertical="center" wrapText="1"/>
      <protection locked="0"/>
    </xf>
    <xf numFmtId="177" fontId="19" fillId="2" borderId="70" xfId="2" applyNumberFormat="1" applyFont="1" applyFill="1" applyBorder="1" applyAlignment="1">
      <alignment horizontal="right" vertical="center" wrapText="1"/>
    </xf>
    <xf numFmtId="177" fontId="0" fillId="0" borderId="71" xfId="0" applyNumberFormat="1" applyBorder="1" applyAlignment="1">
      <alignment horizontal="right" vertical="center" wrapText="1"/>
    </xf>
    <xf numFmtId="177" fontId="0" fillId="0" borderId="74" xfId="0" applyNumberFormat="1" applyBorder="1" applyAlignment="1">
      <alignment horizontal="right" vertical="center" wrapText="1"/>
    </xf>
    <xf numFmtId="0" fontId="42" fillId="0" borderId="0" xfId="2" applyFont="1" applyFill="1" applyBorder="1" applyAlignment="1">
      <alignment horizontal="left" vertical="center"/>
    </xf>
    <xf numFmtId="185" fontId="43" fillId="0" borderId="0" xfId="2" applyNumberFormat="1" applyFont="1" applyAlignment="1">
      <alignment horizontal="left" vertical="center" shrinkToFit="1"/>
    </xf>
    <xf numFmtId="2" fontId="43" fillId="0" borderId="0" xfId="2" applyNumberFormat="1" applyFont="1" applyAlignment="1">
      <alignment horizontal="center" vertical="center"/>
    </xf>
    <xf numFmtId="0" fontId="44" fillId="0" borderId="0" xfId="2" applyFont="1" applyAlignment="1" applyProtection="1">
      <alignment horizontal="left" vertical="center"/>
      <protection locked="0"/>
    </xf>
    <xf numFmtId="185" fontId="44" fillId="0" borderId="17" xfId="2" applyNumberFormat="1" applyFont="1" applyBorder="1" applyAlignment="1">
      <alignment horizontal="center" vertical="center" shrinkToFit="1"/>
    </xf>
    <xf numFmtId="0" fontId="0" fillId="0" borderId="17" xfId="0" applyBorder="1" applyAlignment="1">
      <alignment vertical="center"/>
    </xf>
    <xf numFmtId="2" fontId="44" fillId="0" borderId="0" xfId="2" applyNumberFormat="1" applyFont="1" applyAlignment="1">
      <alignment horizontal="center" vertical="center"/>
    </xf>
    <xf numFmtId="0" fontId="44" fillId="0" borderId="0" xfId="2" applyFont="1" applyAlignment="1" applyProtection="1">
      <alignment horizontal="center" vertical="center"/>
      <protection locked="0"/>
    </xf>
    <xf numFmtId="0" fontId="25" fillId="0" borderId="0" xfId="2" applyFont="1" applyBorder="1" applyAlignment="1" applyProtection="1">
      <alignment horizontal="right" vertical="center" wrapText="1"/>
      <protection locked="0"/>
    </xf>
    <xf numFmtId="176" fontId="19" fillId="2" borderId="13" xfId="1" applyNumberFormat="1" applyFont="1" applyFill="1" applyBorder="1" applyAlignment="1" applyProtection="1">
      <alignment horizontal="center" vertical="center" wrapText="1"/>
    </xf>
    <xf numFmtId="176" fontId="19" fillId="2" borderId="22" xfId="1" applyNumberFormat="1" applyFont="1" applyFill="1" applyBorder="1" applyAlignment="1" applyProtection="1">
      <alignment horizontal="center" vertical="center" wrapText="1"/>
    </xf>
    <xf numFmtId="176" fontId="19" fillId="2" borderId="6" xfId="1" applyNumberFormat="1" applyFont="1" applyFill="1" applyBorder="1" applyAlignment="1" applyProtection="1">
      <alignment horizontal="center" vertical="center" wrapText="1"/>
    </xf>
    <xf numFmtId="176" fontId="19" fillId="2" borderId="14" xfId="1" applyNumberFormat="1" applyFont="1" applyFill="1" applyBorder="1" applyAlignment="1" applyProtection="1">
      <alignment horizontal="center" vertical="center" wrapText="1"/>
    </xf>
    <xf numFmtId="176" fontId="19" fillId="2" borderId="11" xfId="1" applyNumberFormat="1" applyFont="1" applyFill="1" applyBorder="1" applyAlignment="1" applyProtection="1">
      <alignment horizontal="center" vertical="center" wrapText="1"/>
    </xf>
    <xf numFmtId="176" fontId="19" fillId="2" borderId="4" xfId="1" applyNumberFormat="1" applyFont="1" applyFill="1" applyBorder="1" applyAlignment="1" applyProtection="1">
      <alignment horizontal="center" vertical="center" wrapText="1"/>
    </xf>
    <xf numFmtId="177" fontId="19" fillId="2" borderId="65" xfId="2" applyNumberFormat="1" applyFont="1" applyFill="1" applyBorder="1" applyAlignment="1">
      <alignment horizontal="center" vertical="center" wrapText="1"/>
    </xf>
    <xf numFmtId="177" fontId="19" fillId="2" borderId="66" xfId="2" applyNumberFormat="1" applyFont="1" applyFill="1" applyBorder="1" applyAlignment="1">
      <alignment horizontal="center" vertical="center" wrapText="1"/>
    </xf>
    <xf numFmtId="177" fontId="19" fillId="2" borderId="67" xfId="2" applyNumberFormat="1" applyFont="1" applyFill="1" applyBorder="1" applyAlignment="1">
      <alignment horizontal="center" vertical="center" wrapText="1"/>
    </xf>
    <xf numFmtId="177" fontId="19" fillId="2" borderId="65" xfId="2" applyNumberFormat="1" applyFont="1" applyFill="1" applyBorder="1" applyAlignment="1">
      <alignment horizontal="right" vertical="center" wrapText="1"/>
    </xf>
    <xf numFmtId="177" fontId="0" fillId="0" borderId="66" xfId="0" applyNumberFormat="1" applyBorder="1" applyAlignment="1">
      <alignment horizontal="right" vertical="center" wrapText="1"/>
    </xf>
    <xf numFmtId="177" fontId="0" fillId="0" borderId="69" xfId="0" applyNumberFormat="1" applyBorder="1" applyAlignment="1">
      <alignment horizontal="right" vertical="center" wrapText="1"/>
    </xf>
    <xf numFmtId="177" fontId="19" fillId="2" borderId="70" xfId="2" applyNumberFormat="1" applyFont="1" applyFill="1" applyBorder="1" applyAlignment="1">
      <alignment horizontal="center" vertical="center" wrapText="1"/>
    </xf>
    <xf numFmtId="177" fontId="19" fillId="2" borderId="71" xfId="2" applyNumberFormat="1" applyFont="1" applyFill="1" applyBorder="1" applyAlignment="1">
      <alignment horizontal="center" vertical="center" wrapText="1"/>
    </xf>
    <xf numFmtId="177" fontId="19" fillId="2" borderId="72" xfId="2" applyNumberFormat="1" applyFont="1" applyFill="1" applyBorder="1" applyAlignment="1">
      <alignment horizontal="center" vertical="center" wrapText="1"/>
    </xf>
    <xf numFmtId="177" fontId="0" fillId="0" borderId="73" xfId="0" applyNumberFormat="1" applyBorder="1" applyAlignment="1">
      <alignment horizontal="right" vertical="center" wrapText="1"/>
    </xf>
    <xf numFmtId="0" fontId="19" fillId="2" borderId="25" xfId="2" applyFont="1" applyFill="1" applyBorder="1" applyAlignment="1">
      <alignment horizontal="center" vertical="center"/>
    </xf>
    <xf numFmtId="0" fontId="19" fillId="2" borderId="6" xfId="2" applyFont="1" applyFill="1" applyBorder="1" applyAlignment="1">
      <alignment horizontal="center" vertical="center"/>
    </xf>
    <xf numFmtId="0" fontId="19" fillId="2" borderId="24" xfId="2" applyFont="1" applyFill="1" applyBorder="1" applyAlignment="1">
      <alignment horizontal="center" vertical="center"/>
    </xf>
    <xf numFmtId="0" fontId="19" fillId="2" borderId="11" xfId="2" applyFont="1" applyFill="1" applyBorder="1" applyAlignment="1">
      <alignment horizontal="center" vertical="center"/>
    </xf>
    <xf numFmtId="0" fontId="19" fillId="2" borderId="4" xfId="2" applyFont="1" applyFill="1" applyBorder="1" applyAlignment="1">
      <alignment horizontal="center" vertical="center"/>
    </xf>
    <xf numFmtId="177" fontId="0" fillId="0" borderId="68" xfId="0" applyNumberFormat="1" applyBorder="1" applyAlignment="1">
      <alignment horizontal="right" vertical="center" wrapText="1"/>
    </xf>
    <xf numFmtId="0" fontId="19" fillId="7" borderId="59" xfId="2" applyFont="1" applyFill="1" applyBorder="1" applyAlignment="1" applyProtection="1">
      <alignment horizontal="center" vertical="center" wrapText="1"/>
      <protection locked="0"/>
    </xf>
    <xf numFmtId="0" fontId="19" fillId="7" borderId="34" xfId="2" applyFont="1" applyFill="1" applyBorder="1" applyAlignment="1" applyProtection="1">
      <alignment horizontal="center" vertical="center" wrapText="1"/>
      <protection locked="0"/>
    </xf>
    <xf numFmtId="0" fontId="19" fillId="7" borderId="60" xfId="2" applyFont="1" applyFill="1" applyBorder="1" applyAlignment="1" applyProtection="1">
      <alignment horizontal="center" vertical="center" wrapText="1"/>
      <protection locked="0"/>
    </xf>
    <xf numFmtId="0" fontId="36" fillId="4" borderId="61" xfId="2" applyFont="1" applyFill="1" applyBorder="1" applyAlignment="1" applyProtection="1">
      <alignment horizontal="center" vertical="center" wrapText="1"/>
      <protection locked="0"/>
    </xf>
    <xf numFmtId="0" fontId="36" fillId="4" borderId="34" xfId="2" applyFont="1" applyFill="1" applyBorder="1" applyAlignment="1" applyProtection="1">
      <alignment horizontal="center" vertical="center" wrapText="1"/>
      <protection locked="0"/>
    </xf>
    <xf numFmtId="0" fontId="36" fillId="4" borderId="60" xfId="2" applyFont="1" applyFill="1" applyBorder="1" applyAlignment="1" applyProtection="1">
      <alignment horizontal="center" vertical="center" wrapText="1"/>
      <protection locked="0"/>
    </xf>
    <xf numFmtId="0" fontId="19" fillId="7" borderId="36" xfId="2" applyFont="1" applyFill="1" applyBorder="1" applyAlignment="1" applyProtection="1">
      <alignment horizontal="center" vertical="center" wrapText="1"/>
      <protection locked="0"/>
    </xf>
    <xf numFmtId="0" fontId="19" fillId="7" borderId="2" xfId="2" applyFont="1" applyFill="1" applyBorder="1" applyAlignment="1" applyProtection="1">
      <alignment horizontal="center" vertical="center" wrapText="1"/>
      <protection locked="0"/>
    </xf>
    <xf numFmtId="0" fontId="19" fillId="7" borderId="10" xfId="2" applyFont="1" applyFill="1" applyBorder="1" applyAlignment="1" applyProtection="1">
      <alignment horizontal="center" vertical="center" wrapText="1"/>
      <protection locked="0"/>
    </xf>
    <xf numFmtId="0" fontId="19" fillId="7" borderId="8" xfId="2" applyFont="1" applyFill="1" applyBorder="1" applyAlignment="1" applyProtection="1">
      <alignment horizontal="center" vertical="center" wrapText="1"/>
      <protection locked="0"/>
    </xf>
    <xf numFmtId="0" fontId="19" fillId="7" borderId="9" xfId="2" applyFont="1" applyFill="1" applyBorder="1" applyAlignment="1" applyProtection="1">
      <alignment horizontal="center" vertical="center" wrapText="1"/>
      <protection locked="0"/>
    </xf>
    <xf numFmtId="0" fontId="19" fillId="7" borderId="56" xfId="2" applyFont="1" applyFill="1" applyBorder="1" applyAlignment="1" applyProtection="1">
      <alignment horizontal="center" vertical="center" wrapText="1"/>
      <protection locked="0"/>
    </xf>
    <xf numFmtId="0" fontId="19" fillId="5" borderId="37" xfId="2" applyFont="1" applyFill="1" applyBorder="1" applyAlignment="1" applyProtection="1">
      <alignment horizontal="center" vertical="center" wrapText="1"/>
      <protection locked="0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7" borderId="37" xfId="2" applyFont="1" applyFill="1" applyBorder="1" applyAlignment="1" applyProtection="1">
      <alignment horizontal="center" vertical="center" wrapText="1"/>
      <protection locked="0"/>
    </xf>
    <xf numFmtId="0" fontId="19" fillId="2" borderId="25" xfId="2" applyFont="1" applyFill="1" applyBorder="1" applyAlignment="1">
      <alignment horizontal="center" vertical="center" wrapText="1"/>
    </xf>
    <xf numFmtId="0" fontId="19" fillId="2" borderId="22" xfId="2" applyFont="1" applyFill="1" applyBorder="1" applyAlignment="1">
      <alignment horizontal="center" vertical="center" wrapText="1"/>
    </xf>
    <xf numFmtId="0" fontId="19" fillId="2" borderId="6" xfId="2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186" fontId="19" fillId="2" borderId="13" xfId="1" applyNumberFormat="1" applyFont="1" applyFill="1" applyBorder="1" applyAlignment="1" applyProtection="1">
      <alignment horizontal="center" vertical="center" shrinkToFit="1"/>
    </xf>
    <xf numFmtId="186" fontId="19" fillId="2" borderId="22" xfId="1" applyNumberFormat="1" applyFont="1" applyFill="1" applyBorder="1" applyAlignment="1" applyProtection="1">
      <alignment horizontal="center" vertical="center" shrinkToFit="1"/>
    </xf>
    <xf numFmtId="186" fontId="19" fillId="2" borderId="6" xfId="1" applyNumberFormat="1" applyFont="1" applyFill="1" applyBorder="1" applyAlignment="1" applyProtection="1">
      <alignment horizontal="center" vertical="center" shrinkToFit="1"/>
    </xf>
    <xf numFmtId="186" fontId="19" fillId="2" borderId="14" xfId="1" applyNumberFormat="1" applyFont="1" applyFill="1" applyBorder="1" applyAlignment="1" applyProtection="1">
      <alignment horizontal="center" vertical="center" shrinkToFit="1"/>
    </xf>
    <xf numFmtId="186" fontId="19" fillId="2" borderId="11" xfId="1" applyNumberFormat="1" applyFont="1" applyFill="1" applyBorder="1" applyAlignment="1" applyProtection="1">
      <alignment horizontal="center" vertical="center" shrinkToFit="1"/>
    </xf>
    <xf numFmtId="186" fontId="19" fillId="2" borderId="4" xfId="1" applyNumberFormat="1" applyFont="1" applyFill="1" applyBorder="1" applyAlignment="1" applyProtection="1">
      <alignment horizontal="center" vertical="center" shrinkToFit="1"/>
    </xf>
    <xf numFmtId="0" fontId="19" fillId="2" borderId="24" xfId="2" applyFont="1" applyFill="1" applyBorder="1" applyAlignment="1">
      <alignment horizontal="center" vertical="center" wrapText="1"/>
    </xf>
    <xf numFmtId="0" fontId="19" fillId="2" borderId="11" xfId="2" applyFont="1" applyFill="1" applyBorder="1" applyAlignment="1">
      <alignment horizontal="center" vertical="center" wrapText="1"/>
    </xf>
    <xf numFmtId="0" fontId="19" fillId="2" borderId="4" xfId="2" applyFont="1" applyFill="1" applyBorder="1" applyAlignment="1">
      <alignment horizontal="center" vertical="center" wrapText="1"/>
    </xf>
    <xf numFmtId="186" fontId="0" fillId="0" borderId="31" xfId="0" applyNumberFormat="1" applyBorder="1" applyAlignment="1">
      <alignment horizontal="center" vertical="center" shrinkToFit="1"/>
    </xf>
    <xf numFmtId="186" fontId="0" fillId="0" borderId="15" xfId="0" applyNumberFormat="1" applyBorder="1" applyAlignment="1">
      <alignment horizontal="center" vertical="center" shrinkToFit="1"/>
    </xf>
    <xf numFmtId="186" fontId="0" fillId="0" borderId="29" xfId="0" applyNumberFormat="1" applyBorder="1" applyAlignment="1">
      <alignment horizontal="center" vertical="center" shrinkToFit="1"/>
    </xf>
    <xf numFmtId="177" fontId="19" fillId="2" borderId="1" xfId="2" applyNumberFormat="1" applyFont="1" applyFill="1" applyBorder="1" applyAlignment="1">
      <alignment horizontal="center" vertical="center" wrapText="1"/>
    </xf>
    <xf numFmtId="177" fontId="19" fillId="2" borderId="22" xfId="2" applyNumberFormat="1" applyFont="1" applyFill="1" applyBorder="1" applyAlignment="1">
      <alignment horizontal="center" vertical="center" wrapText="1"/>
    </xf>
    <xf numFmtId="177" fontId="19" fillId="2" borderId="6" xfId="2" applyNumberFormat="1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177" fontId="19" fillId="2" borderId="1" xfId="2" applyNumberFormat="1" applyFont="1" applyFill="1" applyBorder="1" applyAlignment="1">
      <alignment horizontal="right" vertical="center" wrapText="1"/>
    </xf>
    <xf numFmtId="177" fontId="0" fillId="0" borderId="22" xfId="0" applyNumberFormat="1" applyBorder="1" applyAlignment="1">
      <alignment horizontal="right" vertical="center" wrapText="1"/>
    </xf>
    <xf numFmtId="177" fontId="0" fillId="0" borderId="27" xfId="0" applyNumberFormat="1" applyBorder="1" applyAlignment="1">
      <alignment horizontal="right" vertical="center" wrapText="1"/>
    </xf>
    <xf numFmtId="177" fontId="0" fillId="0" borderId="30" xfId="0" applyNumberFormat="1" applyBorder="1" applyAlignment="1">
      <alignment horizontal="right" vertical="center" wrapText="1"/>
    </xf>
    <xf numFmtId="177" fontId="0" fillId="0" borderId="15" xfId="0" applyNumberFormat="1" applyBorder="1" applyAlignment="1">
      <alignment horizontal="right" vertical="center" wrapText="1"/>
    </xf>
    <xf numFmtId="177" fontId="0" fillId="0" borderId="42" xfId="0" applyNumberFormat="1" applyBorder="1" applyAlignment="1">
      <alignment horizontal="right" vertical="center" wrapText="1"/>
    </xf>
    <xf numFmtId="177" fontId="19" fillId="2" borderId="75" xfId="2" applyNumberFormat="1" applyFont="1" applyFill="1" applyBorder="1" applyAlignment="1">
      <alignment horizontal="center" vertical="center" wrapText="1"/>
    </xf>
    <xf numFmtId="177" fontId="19" fillId="2" borderId="76" xfId="2" applyNumberFormat="1" applyFont="1" applyFill="1" applyBorder="1" applyAlignment="1">
      <alignment horizontal="center" vertical="center" wrapText="1"/>
    </xf>
    <xf numFmtId="177" fontId="19" fillId="2" borderId="77" xfId="2" applyNumberFormat="1" applyFont="1" applyFill="1" applyBorder="1" applyAlignment="1">
      <alignment horizontal="center" vertical="center" wrapText="1"/>
    </xf>
    <xf numFmtId="177" fontId="19" fillId="2" borderId="75" xfId="2" applyNumberFormat="1" applyFont="1" applyFill="1" applyBorder="1" applyAlignment="1">
      <alignment horizontal="right" vertical="center" wrapText="1"/>
    </xf>
    <xf numFmtId="177" fontId="0" fillId="0" borderId="76" xfId="0" applyNumberFormat="1" applyBorder="1" applyAlignment="1">
      <alignment horizontal="right" vertical="center" wrapText="1"/>
    </xf>
    <xf numFmtId="177" fontId="0" fillId="0" borderId="78" xfId="0" applyNumberFormat="1" applyBorder="1" applyAlignment="1">
      <alignment horizontal="right" vertical="center" wrapText="1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9" fillId="2" borderId="28" xfId="2" applyFont="1" applyFill="1" applyBorder="1" applyAlignment="1">
      <alignment horizontal="center" vertical="center"/>
    </xf>
    <xf numFmtId="0" fontId="19" fillId="2" borderId="15" xfId="2" applyFont="1" applyFill="1" applyBorder="1" applyAlignment="1">
      <alignment horizontal="center" vertical="center"/>
    </xf>
    <xf numFmtId="0" fontId="19" fillId="2" borderId="29" xfId="2" applyFont="1" applyFill="1" applyBorder="1" applyAlignment="1">
      <alignment horizontal="center" vertical="center"/>
    </xf>
    <xf numFmtId="0" fontId="6" fillId="4" borderId="12" xfId="2" applyFont="1" applyFill="1" applyBorder="1" applyAlignment="1" applyProtection="1">
      <alignment horizontal="center" vertical="center"/>
      <protection locked="0"/>
    </xf>
    <xf numFmtId="0" fontId="6" fillId="4" borderId="12" xfId="2" applyFont="1" applyFill="1" applyBorder="1" applyAlignment="1" applyProtection="1">
      <alignment horizontal="center" vertical="center" wrapText="1" shrinkToFit="1"/>
      <protection locked="0"/>
    </xf>
    <xf numFmtId="0" fontId="6" fillId="4" borderId="12" xfId="2" applyFont="1" applyFill="1" applyBorder="1" applyAlignment="1" applyProtection="1">
      <alignment horizontal="center" vertical="center" shrinkToFit="1"/>
      <protection locked="0"/>
    </xf>
    <xf numFmtId="0" fontId="6" fillId="4" borderId="2" xfId="2" applyFont="1" applyFill="1" applyBorder="1" applyAlignment="1" applyProtection="1">
      <alignment horizontal="center" vertical="center" wrapText="1" shrinkToFit="1"/>
      <protection locked="0"/>
    </xf>
    <xf numFmtId="0" fontId="6" fillId="4" borderId="2" xfId="2" applyFont="1" applyFill="1" applyBorder="1" applyAlignment="1" applyProtection="1">
      <alignment horizontal="center" vertical="center" shrinkToFit="1"/>
      <protection locked="0"/>
    </xf>
    <xf numFmtId="0" fontId="6" fillId="4" borderId="2" xfId="2" applyFont="1" applyFill="1" applyBorder="1" applyAlignment="1" applyProtection="1">
      <alignment horizontal="center" vertical="center"/>
      <protection locked="0"/>
    </xf>
    <xf numFmtId="0" fontId="6" fillId="4" borderId="51" xfId="2" applyFont="1" applyFill="1" applyBorder="1" applyAlignment="1" applyProtection="1">
      <alignment horizontal="center" vertical="center" shrinkToFit="1"/>
      <protection locked="0"/>
    </xf>
    <xf numFmtId="0" fontId="6" fillId="4" borderId="7" xfId="2" applyFont="1" applyFill="1" applyBorder="1" applyAlignment="1" applyProtection="1">
      <alignment horizontal="center" vertical="center"/>
      <protection locked="0"/>
    </xf>
    <xf numFmtId="0" fontId="6" fillId="4" borderId="8" xfId="2" applyFont="1" applyFill="1" applyBorder="1" applyAlignment="1" applyProtection="1">
      <alignment horizontal="center" vertical="center"/>
      <protection locked="0"/>
    </xf>
    <xf numFmtId="0" fontId="6" fillId="4" borderId="9" xfId="2" applyFont="1" applyFill="1" applyBorder="1" applyAlignment="1" applyProtection="1">
      <alignment horizontal="center" vertical="center"/>
      <protection locked="0"/>
    </xf>
    <xf numFmtId="0" fontId="6" fillId="4" borderId="10" xfId="2" applyFont="1" applyFill="1" applyBorder="1" applyAlignment="1" applyProtection="1">
      <alignment horizontal="center" vertical="center"/>
      <protection locked="0"/>
    </xf>
    <xf numFmtId="0" fontId="25" fillId="0" borderId="15" xfId="2" applyFont="1" applyBorder="1" applyAlignment="1">
      <alignment horizontal="right" vertical="center"/>
    </xf>
    <xf numFmtId="188" fontId="18" fillId="5" borderId="2" xfId="2" applyNumberFormat="1" applyFont="1" applyFill="1" applyBorder="1" applyAlignment="1" applyProtection="1">
      <alignment horizontal="center" vertical="center"/>
      <protection locked="0"/>
    </xf>
    <xf numFmtId="192" fontId="18" fillId="5" borderId="2" xfId="2" applyNumberFormat="1" applyFont="1" applyFill="1" applyBorder="1" applyAlignment="1">
      <alignment horizontal="center" vertical="center"/>
    </xf>
    <xf numFmtId="184" fontId="18" fillId="5" borderId="2" xfId="2" applyNumberFormat="1" applyFont="1" applyFill="1" applyBorder="1" applyAlignment="1">
      <alignment horizontal="center" vertical="center"/>
    </xf>
    <xf numFmtId="189" fontId="18" fillId="5" borderId="2" xfId="3" applyNumberFormat="1" applyFont="1" applyFill="1" applyBorder="1" applyAlignment="1" applyProtection="1">
      <alignment horizontal="right" vertical="center"/>
    </xf>
    <xf numFmtId="184" fontId="18" fillId="5" borderId="2" xfId="3" applyNumberFormat="1" applyFont="1" applyFill="1" applyBorder="1" applyAlignment="1" applyProtection="1">
      <alignment horizontal="right" vertical="center"/>
    </xf>
    <xf numFmtId="190" fontId="18" fillId="0" borderId="2" xfId="3" applyNumberFormat="1" applyFont="1" applyFill="1" applyBorder="1" applyAlignment="1" applyProtection="1">
      <alignment horizontal="right" vertical="center"/>
    </xf>
    <xf numFmtId="191" fontId="18" fillId="0" borderId="2" xfId="3" applyNumberFormat="1" applyFont="1" applyFill="1" applyBorder="1" applyAlignment="1" applyProtection="1">
      <alignment horizontal="right" vertical="center"/>
    </xf>
    <xf numFmtId="191" fontId="18" fillId="0" borderId="3" xfId="3" applyNumberFormat="1" applyFont="1" applyFill="1" applyBorder="1" applyAlignment="1" applyProtection="1">
      <alignment horizontal="right" vertical="center"/>
    </xf>
    <xf numFmtId="188" fontId="18" fillId="0" borderId="62" xfId="3" applyNumberFormat="1" applyFont="1" applyFill="1" applyBorder="1" applyAlignment="1" applyProtection="1">
      <alignment horizontal="right" vertical="center"/>
    </xf>
    <xf numFmtId="188" fontId="18" fillId="0" borderId="2" xfId="3" applyNumberFormat="1" applyFont="1" applyFill="1" applyBorder="1" applyAlignment="1" applyProtection="1">
      <alignment horizontal="right" vertical="center"/>
    </xf>
    <xf numFmtId="189" fontId="18" fillId="0" borderId="10" xfId="3" applyNumberFormat="1" applyFont="1" applyFill="1" applyBorder="1" applyAlignment="1" applyProtection="1">
      <alignment horizontal="right" vertical="center"/>
    </xf>
    <xf numFmtId="0" fontId="0" fillId="0" borderId="8" xfId="0" applyBorder="1" applyAlignment="1">
      <alignment horizontal="right" vertical="center"/>
    </xf>
    <xf numFmtId="0" fontId="0" fillId="0" borderId="56" xfId="0" applyBorder="1" applyAlignment="1">
      <alignment horizontal="right" vertical="center"/>
    </xf>
    <xf numFmtId="193" fontId="18" fillId="0" borderId="7" xfId="2" applyNumberFormat="1" applyFont="1" applyBorder="1" applyAlignment="1" applyProtection="1">
      <alignment horizontal="left" vertical="center" shrinkToFit="1"/>
      <protection locked="0"/>
    </xf>
    <xf numFmtId="193" fontId="18" fillId="0" borderId="8" xfId="2" applyNumberFormat="1" applyFont="1" applyBorder="1" applyAlignment="1" applyProtection="1">
      <alignment horizontal="left" vertical="center" shrinkToFit="1"/>
      <protection locked="0"/>
    </xf>
    <xf numFmtId="193" fontId="18" fillId="0" borderId="37" xfId="2" applyNumberFormat="1" applyFont="1" applyBorder="1" applyAlignment="1" applyProtection="1">
      <alignment horizontal="left" vertical="center" shrinkToFit="1"/>
      <protection locked="0"/>
    </xf>
    <xf numFmtId="184" fontId="18" fillId="0" borderId="2" xfId="3" applyNumberFormat="1" applyFont="1" applyFill="1" applyBorder="1" applyAlignment="1" applyProtection="1">
      <alignment horizontal="right" vertical="center"/>
    </xf>
    <xf numFmtId="0" fontId="6" fillId="4" borderId="16" xfId="2" applyFont="1" applyFill="1" applyBorder="1" applyAlignment="1">
      <alignment horizontal="center" vertical="center"/>
    </xf>
    <xf numFmtId="0" fontId="6" fillId="4" borderId="17" xfId="2" applyFont="1" applyFill="1" applyBorder="1" applyAlignment="1">
      <alignment horizontal="center" vertical="center"/>
    </xf>
    <xf numFmtId="0" fontId="6" fillId="4" borderId="44" xfId="2" applyFont="1" applyFill="1" applyBorder="1" applyAlignment="1">
      <alignment horizontal="center" vertical="center"/>
    </xf>
    <xf numFmtId="0" fontId="6" fillId="4" borderId="24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4" xfId="2" applyFont="1" applyFill="1" applyBorder="1" applyAlignment="1">
      <alignment horizontal="center" vertical="center"/>
    </xf>
    <xf numFmtId="0" fontId="6" fillId="4" borderId="34" xfId="2" applyFont="1" applyFill="1" applyBorder="1" applyAlignment="1">
      <alignment horizontal="center" vertical="center"/>
    </xf>
    <xf numFmtId="0" fontId="6" fillId="4" borderId="2" xfId="2" applyFont="1" applyFill="1" applyBorder="1" applyAlignment="1">
      <alignment horizontal="center" vertical="center"/>
    </xf>
    <xf numFmtId="187" fontId="6" fillId="4" borderId="55" xfId="2" applyNumberFormat="1" applyFont="1" applyFill="1" applyBorder="1" applyAlignment="1">
      <alignment horizontal="center" vertical="center"/>
    </xf>
    <xf numFmtId="187" fontId="6" fillId="4" borderId="35" xfId="2" applyNumberFormat="1" applyFont="1" applyFill="1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6" fillId="4" borderId="48" xfId="2" applyFont="1" applyFill="1" applyBorder="1" applyAlignment="1">
      <alignment horizontal="center" vertical="center"/>
    </xf>
    <xf numFmtId="0" fontId="6" fillId="4" borderId="19" xfId="2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181" fontId="18" fillId="4" borderId="2" xfId="2" applyNumberFormat="1" applyFont="1" applyFill="1" applyBorder="1" applyAlignment="1" applyProtection="1">
      <alignment horizontal="center" vertical="center"/>
      <protection locked="0"/>
    </xf>
    <xf numFmtId="178" fontId="18" fillId="4" borderId="2" xfId="2" applyNumberFormat="1" applyFont="1" applyFill="1" applyBorder="1" applyAlignment="1">
      <alignment horizontal="center" vertical="center" wrapText="1" shrinkToFit="1"/>
    </xf>
    <xf numFmtId="178" fontId="18" fillId="4" borderId="2" xfId="2" applyNumberFormat="1" applyFont="1" applyFill="1" applyBorder="1" applyAlignment="1">
      <alignment horizontal="center" vertical="center" shrinkToFit="1"/>
    </xf>
    <xf numFmtId="182" fontId="18" fillId="4" borderId="2" xfId="3" applyNumberFormat="1" applyFont="1" applyFill="1" applyBorder="1" applyAlignment="1" applyProtection="1">
      <alignment horizontal="center" vertical="center"/>
      <protection locked="0"/>
    </xf>
    <xf numFmtId="182" fontId="18" fillId="4" borderId="2" xfId="3" applyNumberFormat="1" applyFont="1" applyFill="1" applyBorder="1" applyAlignment="1" applyProtection="1">
      <alignment horizontal="center" vertical="center" wrapText="1" shrinkToFit="1"/>
      <protection locked="0"/>
    </xf>
    <xf numFmtId="182" fontId="18" fillId="4" borderId="2" xfId="3" applyNumberFormat="1" applyFont="1" applyFill="1" applyBorder="1" applyAlignment="1" applyProtection="1">
      <alignment horizontal="center" vertical="center" shrinkToFit="1"/>
      <protection locked="0"/>
    </xf>
    <xf numFmtId="182" fontId="18" fillId="4" borderId="3" xfId="3" applyNumberFormat="1" applyFont="1" applyFill="1" applyBorder="1" applyAlignment="1" applyProtection="1">
      <alignment horizontal="center" vertical="center" shrinkToFit="1"/>
      <protection locked="0"/>
    </xf>
    <xf numFmtId="182" fontId="18" fillId="4" borderId="62" xfId="3" applyNumberFormat="1" applyFont="1" applyFill="1" applyBorder="1" applyAlignment="1" applyProtection="1">
      <alignment horizontal="center" vertical="center"/>
      <protection locked="0"/>
    </xf>
    <xf numFmtId="182" fontId="18" fillId="4" borderId="10" xfId="3" applyNumberFormat="1" applyFont="1" applyFill="1" applyBorder="1" applyAlignment="1" applyProtection="1">
      <alignment horizontal="center" vertical="center"/>
      <protection locked="0"/>
    </xf>
    <xf numFmtId="189" fontId="18" fillId="6" borderId="2" xfId="3" applyNumberFormat="1" applyFont="1" applyFill="1" applyBorder="1" applyAlignment="1" applyProtection="1">
      <alignment horizontal="right" vertical="center"/>
    </xf>
    <xf numFmtId="189" fontId="18" fillId="6" borderId="3" xfId="3" applyNumberFormat="1" applyFont="1" applyFill="1" applyBorder="1" applyAlignment="1" applyProtection="1">
      <alignment horizontal="right" vertical="center"/>
    </xf>
    <xf numFmtId="193" fontId="18" fillId="6" borderId="8" xfId="2" applyNumberFormat="1" applyFont="1" applyFill="1" applyBorder="1" applyAlignment="1" applyProtection="1">
      <alignment horizontal="center" vertical="center" shrinkToFit="1"/>
      <protection locked="0"/>
    </xf>
    <xf numFmtId="193" fontId="18" fillId="6" borderId="37" xfId="2" applyNumberFormat="1" applyFont="1" applyFill="1" applyBorder="1" applyAlignment="1" applyProtection="1">
      <alignment horizontal="center" vertical="center" shrinkToFit="1"/>
      <protection locked="0"/>
    </xf>
    <xf numFmtId="14" fontId="18" fillId="3" borderId="2" xfId="3" applyNumberFormat="1" applyFont="1" applyFill="1" applyBorder="1" applyAlignment="1" applyProtection="1">
      <alignment horizontal="center" vertical="center" wrapText="1"/>
      <protection locked="0"/>
    </xf>
    <xf numFmtId="14" fontId="18" fillId="3" borderId="2" xfId="3" applyNumberFormat="1" applyFont="1" applyFill="1" applyBorder="1" applyAlignment="1" applyProtection="1">
      <alignment horizontal="center" vertical="center"/>
      <protection locked="0"/>
    </xf>
    <xf numFmtId="182" fontId="18" fillId="3" borderId="2" xfId="3" applyNumberFormat="1" applyFont="1" applyFill="1" applyBorder="1" applyAlignment="1" applyProtection="1">
      <alignment horizontal="center" vertical="center"/>
      <protection locked="0"/>
    </xf>
    <xf numFmtId="14" fontId="18" fillId="3" borderId="3" xfId="3" applyNumberFormat="1" applyFont="1" applyFill="1" applyBorder="1" applyAlignment="1" applyProtection="1">
      <alignment horizontal="center" vertical="center"/>
      <protection locked="0"/>
    </xf>
    <xf numFmtId="0" fontId="37" fillId="0" borderId="15" xfId="2" applyFont="1" applyBorder="1" applyAlignment="1">
      <alignment horizontal="left" vertical="center"/>
    </xf>
    <xf numFmtId="0" fontId="6" fillId="3" borderId="16" xfId="2" applyFont="1" applyFill="1" applyBorder="1" applyAlignment="1">
      <alignment horizontal="center" vertical="center"/>
    </xf>
    <xf numFmtId="0" fontId="6" fillId="3" borderId="17" xfId="2" applyFont="1" applyFill="1" applyBorder="1" applyAlignment="1">
      <alignment horizontal="center" vertical="center"/>
    </xf>
    <xf numFmtId="0" fontId="6" fillId="3" borderId="44" xfId="2" applyFont="1" applyFill="1" applyBorder="1" applyAlignment="1">
      <alignment horizontal="center" vertical="center"/>
    </xf>
    <xf numFmtId="0" fontId="6" fillId="3" borderId="24" xfId="2" applyFont="1" applyFill="1" applyBorder="1" applyAlignment="1">
      <alignment horizontal="center" vertical="center"/>
    </xf>
    <xf numFmtId="0" fontId="6" fillId="3" borderId="11" xfId="2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center" vertical="center"/>
    </xf>
    <xf numFmtId="0" fontId="6" fillId="3" borderId="34" xfId="2" applyFont="1" applyFill="1" applyBorder="1" applyAlignment="1">
      <alignment horizontal="center" vertical="center"/>
    </xf>
    <xf numFmtId="0" fontId="6" fillId="3" borderId="2" xfId="2" applyFont="1" applyFill="1" applyBorder="1" applyAlignment="1">
      <alignment horizontal="center" vertical="center"/>
    </xf>
    <xf numFmtId="187" fontId="6" fillId="3" borderId="55" xfId="2" applyNumberFormat="1" applyFont="1" applyFill="1" applyBorder="1" applyAlignment="1">
      <alignment horizontal="center" vertical="center"/>
    </xf>
    <xf numFmtId="187" fontId="6" fillId="3" borderId="35" xfId="2" applyNumberFormat="1" applyFont="1" applyFill="1" applyBorder="1" applyAlignment="1">
      <alignment horizontal="center" vertical="center"/>
    </xf>
    <xf numFmtId="0" fontId="6" fillId="3" borderId="48" xfId="2" applyFont="1" applyFill="1" applyBorder="1" applyAlignment="1">
      <alignment horizontal="center" vertical="center"/>
    </xf>
    <xf numFmtId="0" fontId="6" fillId="3" borderId="19" xfId="2" applyFont="1" applyFill="1" applyBorder="1" applyAlignment="1">
      <alignment horizontal="center" vertical="center"/>
    </xf>
    <xf numFmtId="181" fontId="18" fillId="3" borderId="2" xfId="2" applyNumberFormat="1" applyFont="1" applyFill="1" applyBorder="1" applyAlignment="1" applyProtection="1">
      <alignment horizontal="center" vertical="center"/>
      <protection locked="0"/>
    </xf>
    <xf numFmtId="14" fontId="18" fillId="3" borderId="2" xfId="2" applyNumberFormat="1" applyFont="1" applyFill="1" applyBorder="1" applyAlignment="1">
      <alignment horizontal="center" vertical="center" wrapText="1"/>
    </xf>
    <xf numFmtId="14" fontId="18" fillId="3" borderId="2" xfId="2" applyNumberFormat="1" applyFont="1" applyFill="1" applyBorder="1" applyAlignment="1">
      <alignment horizontal="center" vertical="center"/>
    </xf>
    <xf numFmtId="182" fontId="18" fillId="3" borderId="62" xfId="3" applyNumberFormat="1" applyFont="1" applyFill="1" applyBorder="1" applyAlignment="1" applyProtection="1">
      <alignment horizontal="center" vertical="center"/>
      <protection locked="0"/>
    </xf>
    <xf numFmtId="188" fontId="18" fillId="0" borderId="62" xfId="3" applyNumberFormat="1" applyFont="1" applyFill="1" applyBorder="1" applyAlignment="1" applyProtection="1">
      <alignment horizontal="right" vertical="center"/>
      <protection locked="0"/>
    </xf>
    <xf numFmtId="188" fontId="18" fillId="0" borderId="2" xfId="3" applyNumberFormat="1" applyFont="1" applyFill="1" applyBorder="1" applyAlignment="1" applyProtection="1">
      <alignment horizontal="right" vertical="center"/>
      <protection locked="0"/>
    </xf>
    <xf numFmtId="189" fontId="18" fillId="0" borderId="2" xfId="3" applyNumberFormat="1" applyFont="1" applyFill="1" applyBorder="1" applyAlignment="1" applyProtection="1">
      <alignment horizontal="right" vertical="center"/>
    </xf>
    <xf numFmtId="189" fontId="18" fillId="0" borderId="3" xfId="3" applyNumberFormat="1" applyFont="1" applyFill="1" applyBorder="1" applyAlignment="1" applyProtection="1">
      <alignment horizontal="right" vertical="center"/>
    </xf>
    <xf numFmtId="0" fontId="18" fillId="6" borderId="43" xfId="2" applyFont="1" applyFill="1" applyBorder="1" applyAlignment="1" applyProtection="1">
      <alignment horizontal="center" vertical="center" shrinkToFit="1"/>
      <protection locked="0"/>
    </xf>
    <xf numFmtId="0" fontId="18" fillId="6" borderId="8" xfId="2" applyFont="1" applyFill="1" applyBorder="1" applyAlignment="1" applyProtection="1">
      <alignment horizontal="center" vertical="center" shrinkToFit="1"/>
      <protection locked="0"/>
    </xf>
    <xf numFmtId="0" fontId="18" fillId="6" borderId="9" xfId="2" applyFont="1" applyFill="1" applyBorder="1" applyAlignment="1" applyProtection="1">
      <alignment horizontal="center" vertical="center" shrinkToFit="1"/>
      <protection locked="0"/>
    </xf>
    <xf numFmtId="0" fontId="18" fillId="6" borderId="2" xfId="2" applyFont="1" applyFill="1" applyBorder="1" applyAlignment="1" applyProtection="1">
      <alignment horizontal="center" vertical="center" shrinkToFit="1"/>
      <protection locked="0"/>
    </xf>
    <xf numFmtId="188" fontId="18" fillId="6" borderId="10" xfId="2" applyNumberFormat="1" applyFont="1" applyFill="1" applyBorder="1" applyAlignment="1" applyProtection="1">
      <alignment horizontal="center" vertical="center"/>
      <protection locked="0"/>
    </xf>
    <xf numFmtId="188" fontId="18" fillId="6" borderId="8" xfId="2" applyNumberFormat="1" applyFont="1" applyFill="1" applyBorder="1" applyAlignment="1" applyProtection="1">
      <alignment horizontal="center" vertical="center"/>
      <protection locked="0"/>
    </xf>
    <xf numFmtId="188" fontId="18" fillId="6" borderId="9" xfId="2" applyNumberFormat="1" applyFont="1" applyFill="1" applyBorder="1" applyAlignment="1" applyProtection="1">
      <alignment horizontal="center" vertical="center"/>
      <protection locked="0"/>
    </xf>
    <xf numFmtId="192" fontId="18" fillId="6" borderId="10" xfId="2" applyNumberFormat="1" applyFont="1" applyFill="1" applyBorder="1" applyAlignment="1">
      <alignment horizontal="center" vertical="center"/>
    </xf>
    <xf numFmtId="184" fontId="18" fillId="6" borderId="8" xfId="2" applyNumberFormat="1" applyFont="1" applyFill="1" applyBorder="1" applyAlignment="1">
      <alignment horizontal="center" vertical="center"/>
    </xf>
    <xf numFmtId="184" fontId="18" fillId="6" borderId="9" xfId="2" applyNumberFormat="1" applyFont="1" applyFill="1" applyBorder="1" applyAlignment="1">
      <alignment horizontal="center" vertical="center"/>
    </xf>
    <xf numFmtId="184" fontId="18" fillId="6" borderId="2" xfId="3" applyNumberFormat="1" applyFont="1" applyFill="1" applyBorder="1" applyAlignment="1" applyProtection="1">
      <alignment horizontal="right" vertical="center"/>
    </xf>
    <xf numFmtId="190" fontId="18" fillId="6" borderId="2" xfId="3" applyNumberFormat="1" applyFont="1" applyFill="1" applyBorder="1" applyAlignment="1" applyProtection="1">
      <alignment horizontal="right" vertical="center"/>
    </xf>
    <xf numFmtId="3" fontId="18" fillId="0" borderId="43" xfId="2" applyNumberFormat="1" applyFont="1" applyBorder="1" applyAlignment="1" applyProtection="1">
      <alignment horizontal="left" vertical="center"/>
      <protection locked="0"/>
    </xf>
    <xf numFmtId="3" fontId="18" fillId="0" borderId="8" xfId="2" applyNumberFormat="1" applyFont="1" applyBorder="1" applyAlignment="1" applyProtection="1">
      <alignment horizontal="left" vertical="center"/>
      <protection locked="0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18" fillId="0" borderId="2" xfId="2" applyFont="1" applyBorder="1" applyAlignment="1" applyProtection="1">
      <alignment horizontal="center" vertical="center" shrinkToFit="1"/>
      <protection locked="0"/>
    </xf>
    <xf numFmtId="188" fontId="18" fillId="0" borderId="10" xfId="2" applyNumberFormat="1" applyFont="1" applyBorder="1" applyAlignment="1" applyProtection="1">
      <alignment horizontal="right" vertical="center"/>
      <protection locked="0"/>
    </xf>
    <xf numFmtId="188" fontId="18" fillId="0" borderId="8" xfId="2" applyNumberFormat="1" applyFont="1" applyBorder="1" applyAlignment="1" applyProtection="1">
      <alignment horizontal="right" vertical="center"/>
      <protection locked="0"/>
    </xf>
    <xf numFmtId="188" fontId="18" fillId="0" borderId="9" xfId="2" applyNumberFormat="1" applyFont="1" applyBorder="1" applyAlignment="1" applyProtection="1">
      <alignment horizontal="right" vertical="center"/>
      <protection locked="0"/>
    </xf>
    <xf numFmtId="192" fontId="18" fillId="0" borderId="10" xfId="1" applyNumberFormat="1" applyFont="1" applyBorder="1" applyAlignment="1" applyProtection="1">
      <alignment horizontal="right" vertical="center"/>
      <protection locked="0"/>
    </xf>
    <xf numFmtId="184" fontId="18" fillId="0" borderId="8" xfId="1" applyNumberFormat="1" applyFont="1" applyBorder="1" applyAlignment="1" applyProtection="1">
      <alignment horizontal="right" vertical="center"/>
      <protection locked="0"/>
    </xf>
    <xf numFmtId="184" fontId="18" fillId="0" borderId="9" xfId="1" applyNumberFormat="1" applyFont="1" applyBorder="1" applyAlignment="1" applyProtection="1">
      <alignment horizontal="right" vertical="center"/>
      <protection locked="0"/>
    </xf>
    <xf numFmtId="0" fontId="18" fillId="0" borderId="43" xfId="2" applyFont="1" applyBorder="1" applyAlignment="1" applyProtection="1">
      <alignment horizontal="left" vertical="center" shrinkToFit="1"/>
      <protection locked="0"/>
    </xf>
    <xf numFmtId="0" fontId="18" fillId="0" borderId="8" xfId="2" applyFont="1" applyBorder="1" applyAlignment="1" applyProtection="1">
      <alignment horizontal="left" vertical="center" shrinkToFit="1"/>
      <protection locked="0"/>
    </xf>
    <xf numFmtId="0" fontId="18" fillId="0" borderId="9" xfId="2" applyFont="1" applyBorder="1" applyAlignment="1" applyProtection="1">
      <alignment horizontal="left" vertical="center" shrinkToFit="1"/>
      <protection locked="0"/>
    </xf>
    <xf numFmtId="188" fontId="18" fillId="0" borderId="10" xfId="2" applyNumberFormat="1" applyFont="1" applyBorder="1" applyAlignment="1">
      <alignment horizontal="right" vertical="center"/>
    </xf>
    <xf numFmtId="188" fontId="18" fillId="0" borderId="8" xfId="2" applyNumberFormat="1" applyFont="1" applyBorder="1" applyAlignment="1">
      <alignment horizontal="right" vertical="center"/>
    </xf>
    <xf numFmtId="188" fontId="18" fillId="0" borderId="9" xfId="2" applyNumberFormat="1" applyFont="1" applyBorder="1" applyAlignment="1">
      <alignment horizontal="right" vertical="center"/>
    </xf>
    <xf numFmtId="192" fontId="18" fillId="0" borderId="10" xfId="1" applyNumberFormat="1" applyFont="1" applyBorder="1" applyAlignment="1" applyProtection="1">
      <alignment horizontal="right" vertical="center"/>
    </xf>
    <xf numFmtId="184" fontId="18" fillId="0" borderId="8" xfId="1" applyNumberFormat="1" applyFont="1" applyBorder="1" applyAlignment="1" applyProtection="1">
      <alignment horizontal="right" vertical="center"/>
    </xf>
    <xf numFmtId="184" fontId="18" fillId="0" borderId="9" xfId="1" applyNumberFormat="1" applyFont="1" applyBorder="1" applyAlignment="1" applyProtection="1">
      <alignment horizontal="right" vertical="center"/>
    </xf>
    <xf numFmtId="191" fontId="18" fillId="6" borderId="2" xfId="3" applyNumberFormat="1" applyFont="1" applyFill="1" applyBorder="1" applyAlignment="1" applyProtection="1">
      <alignment horizontal="right" vertical="center"/>
    </xf>
    <xf numFmtId="191" fontId="18" fillId="6" borderId="3" xfId="3" applyNumberFormat="1" applyFont="1" applyFill="1" applyBorder="1" applyAlignment="1" applyProtection="1">
      <alignment horizontal="right" vertical="center"/>
    </xf>
    <xf numFmtId="188" fontId="18" fillId="6" borderId="62" xfId="3" applyNumberFormat="1" applyFont="1" applyFill="1" applyBorder="1" applyAlignment="1" applyProtection="1">
      <alignment horizontal="center" vertical="center"/>
      <protection locked="0"/>
    </xf>
    <xf numFmtId="188" fontId="18" fillId="6" borderId="2" xfId="3" applyNumberFormat="1" applyFont="1" applyFill="1" applyBorder="1" applyAlignment="1" applyProtection="1">
      <alignment horizontal="center" vertical="center"/>
      <protection locked="0"/>
    </xf>
    <xf numFmtId="193" fontId="0" fillId="0" borderId="8" xfId="0" applyNumberFormat="1" applyBorder="1" applyAlignment="1">
      <alignment horizontal="left" vertical="center" shrinkToFit="1"/>
    </xf>
    <xf numFmtId="193" fontId="0" fillId="0" borderId="37" xfId="0" applyNumberFormat="1" applyBorder="1" applyAlignment="1">
      <alignment horizontal="left" vertical="center" shrinkToFit="1"/>
    </xf>
    <xf numFmtId="192" fontId="18" fillId="0" borderId="2" xfId="3" applyNumberFormat="1" applyFont="1" applyFill="1" applyBorder="1" applyAlignment="1" applyProtection="1">
      <alignment horizontal="right" vertical="center"/>
    </xf>
    <xf numFmtId="184" fontId="18" fillId="0" borderId="10" xfId="1" applyNumberFormat="1" applyFont="1" applyBorder="1" applyAlignment="1" applyProtection="1">
      <alignment horizontal="right" vertical="center"/>
    </xf>
    <xf numFmtId="0" fontId="6" fillId="3" borderId="19" xfId="2" applyFont="1" applyFill="1" applyBorder="1" applyAlignment="1" applyProtection="1">
      <alignment horizontal="center" vertical="center"/>
      <protection locked="0"/>
    </xf>
    <xf numFmtId="0" fontId="6" fillId="3" borderId="17" xfId="2" applyFont="1" applyFill="1" applyBorder="1" applyAlignment="1" applyProtection="1">
      <alignment horizontal="center" vertical="center"/>
      <protection locked="0"/>
    </xf>
    <xf numFmtId="0" fontId="6" fillId="3" borderId="20" xfId="2" applyFont="1" applyFill="1" applyBorder="1" applyAlignment="1" applyProtection="1">
      <alignment horizontal="center" vertical="center"/>
      <protection locked="0"/>
    </xf>
    <xf numFmtId="0" fontId="6" fillId="3" borderId="14" xfId="2" applyFont="1" applyFill="1" applyBorder="1" applyAlignment="1" applyProtection="1">
      <alignment horizontal="center" vertical="center"/>
      <protection locked="0"/>
    </xf>
    <xf numFmtId="0" fontId="6" fillId="3" borderId="11" xfId="2" applyFont="1" applyFill="1" applyBorder="1" applyAlignment="1" applyProtection="1">
      <alignment horizontal="center" vertical="center"/>
      <protection locked="0"/>
    </xf>
    <xf numFmtId="0" fontId="6" fillId="3" borderId="45" xfId="2" applyFont="1" applyFill="1" applyBorder="1" applyAlignment="1" applyProtection="1">
      <alignment horizontal="center" vertical="center"/>
      <protection locked="0"/>
    </xf>
    <xf numFmtId="0" fontId="6" fillId="3" borderId="12" xfId="2" applyFont="1" applyFill="1" applyBorder="1" applyAlignment="1" applyProtection="1">
      <alignment horizontal="center" vertical="center"/>
      <protection locked="0"/>
    </xf>
    <xf numFmtId="14" fontId="6" fillId="3" borderId="12" xfId="2" applyNumberFormat="1" applyFont="1" applyFill="1" applyBorder="1" applyAlignment="1" applyProtection="1">
      <alignment horizontal="center" vertical="center" wrapText="1"/>
      <protection locked="0"/>
    </xf>
    <xf numFmtId="14" fontId="6" fillId="3" borderId="12" xfId="2" applyNumberFormat="1" applyFont="1" applyFill="1" applyBorder="1" applyAlignment="1" applyProtection="1">
      <alignment horizontal="center" vertical="center"/>
      <protection locked="0"/>
    </xf>
    <xf numFmtId="14" fontId="6" fillId="3" borderId="2" xfId="2" applyNumberFormat="1" applyFont="1" applyFill="1" applyBorder="1" applyAlignment="1" applyProtection="1">
      <alignment horizontal="center" vertical="center" wrapText="1"/>
      <protection locked="0"/>
    </xf>
    <xf numFmtId="14" fontId="6" fillId="3" borderId="2" xfId="2" applyNumberFormat="1" applyFont="1" applyFill="1" applyBorder="1" applyAlignment="1" applyProtection="1">
      <alignment horizontal="center" vertical="center"/>
      <protection locked="0"/>
    </xf>
    <xf numFmtId="0" fontId="6" fillId="3" borderId="2" xfId="2" applyFont="1" applyFill="1" applyBorder="1" applyAlignment="1" applyProtection="1">
      <alignment horizontal="center" vertical="center"/>
      <protection locked="0"/>
    </xf>
    <xf numFmtId="190" fontId="18" fillId="0" borderId="49" xfId="3" applyNumberFormat="1" applyFont="1" applyFill="1" applyBorder="1" applyAlignment="1" applyProtection="1">
      <alignment horizontal="right" vertical="center"/>
    </xf>
    <xf numFmtId="191" fontId="18" fillId="0" borderId="49" xfId="3" applyNumberFormat="1" applyFont="1" applyFill="1" applyBorder="1" applyAlignment="1" applyProtection="1">
      <alignment horizontal="right" vertical="center"/>
      <protection locked="0"/>
    </xf>
    <xf numFmtId="191" fontId="18" fillId="0" borderId="58" xfId="3" applyNumberFormat="1" applyFont="1" applyFill="1" applyBorder="1" applyAlignment="1" applyProtection="1">
      <alignment horizontal="right" vertical="center"/>
      <protection locked="0"/>
    </xf>
    <xf numFmtId="188" fontId="18" fillId="0" borderId="63" xfId="3" applyNumberFormat="1" applyFont="1" applyFill="1" applyBorder="1" applyAlignment="1" applyProtection="1">
      <alignment horizontal="right" vertical="center"/>
      <protection locked="0"/>
    </xf>
    <xf numFmtId="188" fontId="18" fillId="0" borderId="49" xfId="3" applyNumberFormat="1" applyFont="1" applyFill="1" applyBorder="1" applyAlignment="1" applyProtection="1">
      <alignment horizontal="right" vertical="center"/>
      <protection locked="0"/>
    </xf>
    <xf numFmtId="189" fontId="18" fillId="0" borderId="49" xfId="3" applyNumberFormat="1" applyFont="1" applyFill="1" applyBorder="1" applyAlignment="1" applyProtection="1">
      <alignment horizontal="right" vertical="center"/>
    </xf>
    <xf numFmtId="189" fontId="18" fillId="0" borderId="58" xfId="3" applyNumberFormat="1" applyFont="1" applyFill="1" applyBorder="1" applyAlignment="1" applyProtection="1">
      <alignment horizontal="right" vertical="center"/>
    </xf>
    <xf numFmtId="193" fontId="18" fillId="0" borderId="15" xfId="2" applyNumberFormat="1" applyFont="1" applyBorder="1" applyAlignment="1" applyProtection="1">
      <alignment horizontal="center" vertical="center" shrinkToFit="1"/>
      <protection locked="0"/>
    </xf>
    <xf numFmtId="193" fontId="18" fillId="0" borderId="42" xfId="2" applyNumberFormat="1" applyFont="1" applyBorder="1" applyAlignment="1" applyProtection="1">
      <alignment horizontal="center" vertical="center" shrinkToFit="1"/>
      <protection locked="0"/>
    </xf>
    <xf numFmtId="0" fontId="38" fillId="0" borderId="15" xfId="2" applyFont="1" applyFill="1" applyBorder="1" applyAlignment="1" applyProtection="1">
      <alignment horizontal="left" vertical="center"/>
      <protection locked="0"/>
    </xf>
    <xf numFmtId="0" fontId="24" fillId="0" borderId="15" xfId="2" applyFont="1" applyBorder="1" applyAlignment="1">
      <alignment horizontal="right" vertical="center"/>
    </xf>
    <xf numFmtId="0" fontId="0" fillId="0" borderId="15" xfId="0" applyBorder="1" applyAlignment="1">
      <alignment vertical="center"/>
    </xf>
    <xf numFmtId="0" fontId="18" fillId="0" borderId="28" xfId="2" applyFont="1" applyBorder="1" applyAlignment="1" applyProtection="1">
      <alignment horizontal="left" vertical="center" shrinkToFit="1"/>
      <protection locked="0"/>
    </xf>
    <xf numFmtId="0" fontId="18" fillId="0" borderId="15" xfId="2" applyFont="1" applyBorder="1" applyAlignment="1" applyProtection="1">
      <alignment horizontal="left" vertical="center" shrinkToFit="1"/>
      <protection locked="0"/>
    </xf>
    <xf numFmtId="0" fontId="18" fillId="0" borderId="29" xfId="2" applyFont="1" applyBorder="1" applyAlignment="1" applyProtection="1">
      <alignment horizontal="left" vertical="center" shrinkToFit="1"/>
      <protection locked="0"/>
    </xf>
    <xf numFmtId="0" fontId="18" fillId="0" borderId="49" xfId="2" applyFont="1" applyBorder="1" applyAlignment="1" applyProtection="1">
      <alignment horizontal="center" vertical="center" shrinkToFit="1"/>
      <protection locked="0"/>
    </xf>
    <xf numFmtId="188" fontId="18" fillId="0" borderId="54" xfId="2" applyNumberFormat="1" applyFont="1" applyBorder="1" applyAlignment="1" applyProtection="1">
      <alignment horizontal="right" vertical="center"/>
      <protection locked="0"/>
    </xf>
    <xf numFmtId="188" fontId="18" fillId="0" borderId="39" xfId="2" applyNumberFormat="1" applyFont="1" applyBorder="1" applyAlignment="1" applyProtection="1">
      <alignment horizontal="right" vertical="center"/>
      <protection locked="0"/>
    </xf>
    <xf numFmtId="188" fontId="18" fillId="0" borderId="40" xfId="2" applyNumberFormat="1" applyFont="1" applyBorder="1" applyAlignment="1" applyProtection="1">
      <alignment horizontal="right" vertical="center"/>
      <protection locked="0"/>
    </xf>
    <xf numFmtId="184" fontId="18" fillId="0" borderId="54" xfId="1" applyNumberFormat="1" applyFont="1" applyBorder="1" applyAlignment="1">
      <alignment horizontal="right" vertical="center"/>
    </xf>
    <xf numFmtId="184" fontId="18" fillId="0" borderId="39" xfId="1" applyNumberFormat="1" applyFont="1" applyBorder="1" applyAlignment="1">
      <alignment horizontal="right" vertical="center"/>
    </xf>
    <xf numFmtId="184" fontId="18" fillId="0" borderId="40" xfId="1" applyNumberFormat="1" applyFont="1" applyBorder="1" applyAlignment="1">
      <alignment horizontal="right" vertical="center"/>
    </xf>
    <xf numFmtId="184" fontId="18" fillId="0" borderId="49" xfId="3" applyNumberFormat="1" applyFont="1" applyFill="1" applyBorder="1" applyAlignment="1" applyProtection="1">
      <alignment horizontal="right" vertical="center"/>
      <protection locked="0"/>
    </xf>
    <xf numFmtId="14" fontId="6" fillId="3" borderId="51" xfId="2" applyNumberFormat="1" applyFont="1" applyFill="1" applyBorder="1" applyAlignment="1" applyProtection="1">
      <alignment horizontal="center" vertical="center"/>
      <protection locked="0"/>
    </xf>
    <xf numFmtId="0" fontId="6" fillId="3" borderId="10" xfId="2" applyFont="1" applyFill="1" applyBorder="1" applyAlignment="1" applyProtection="1">
      <alignment horizontal="center" vertical="center"/>
      <protection locked="0"/>
    </xf>
    <xf numFmtId="0" fontId="6" fillId="3" borderId="8" xfId="2" applyFont="1" applyFill="1" applyBorder="1" applyAlignment="1" applyProtection="1">
      <alignment horizontal="center" vertical="center"/>
      <protection locked="0"/>
    </xf>
    <xf numFmtId="0" fontId="6" fillId="3" borderId="9" xfId="2" applyFont="1" applyFill="1" applyBorder="1" applyAlignment="1" applyProtection="1">
      <alignment horizontal="center" vertical="center"/>
      <protection locked="0"/>
    </xf>
    <xf numFmtId="188" fontId="18" fillId="0" borderId="2" xfId="2" applyNumberFormat="1" applyFont="1" applyBorder="1" applyAlignment="1" applyProtection="1">
      <alignment horizontal="right" vertical="center"/>
    </xf>
    <xf numFmtId="192" fontId="18" fillId="0" borderId="10" xfId="1" applyNumberFormat="1" applyFont="1" applyBorder="1" applyAlignment="1">
      <alignment horizontal="right" vertical="center"/>
    </xf>
    <xf numFmtId="184" fontId="18" fillId="0" borderId="8" xfId="1" applyNumberFormat="1" applyFont="1" applyBorder="1" applyAlignment="1">
      <alignment horizontal="right" vertical="center"/>
    </xf>
    <xf numFmtId="184" fontId="18" fillId="0" borderId="9" xfId="1" applyNumberFormat="1" applyFont="1" applyBorder="1" applyAlignment="1">
      <alignment horizontal="right" vertical="center"/>
    </xf>
    <xf numFmtId="189" fontId="18" fillId="0" borderId="8" xfId="3" applyNumberFormat="1" applyFont="1" applyFill="1" applyBorder="1" applyAlignment="1" applyProtection="1">
      <alignment horizontal="right" vertical="center"/>
    </xf>
    <xf numFmtId="189" fontId="18" fillId="0" borderId="9" xfId="3" applyNumberFormat="1" applyFont="1" applyFill="1" applyBorder="1" applyAlignment="1" applyProtection="1">
      <alignment horizontal="right" vertical="center"/>
    </xf>
    <xf numFmtId="192" fontId="18" fillId="2" borderId="2" xfId="3" applyNumberFormat="1" applyFont="1" applyFill="1" applyBorder="1" applyAlignment="1" applyProtection="1">
      <alignment horizontal="right" vertical="center"/>
    </xf>
    <xf numFmtId="184" fontId="18" fillId="2" borderId="2" xfId="3" applyNumberFormat="1" applyFont="1" applyFill="1" applyBorder="1" applyAlignment="1" applyProtection="1">
      <alignment horizontal="right" vertical="center"/>
    </xf>
    <xf numFmtId="0" fontId="18" fillId="3" borderId="16" xfId="2" applyFont="1" applyFill="1" applyBorder="1" applyAlignment="1" applyProtection="1">
      <alignment horizontal="center" vertical="center"/>
      <protection locked="0"/>
    </xf>
    <xf numFmtId="0" fontId="0" fillId="3" borderId="17" xfId="0" applyFill="1" applyBorder="1" applyAlignment="1">
      <alignment vertical="center"/>
    </xf>
    <xf numFmtId="0" fontId="0" fillId="3" borderId="44" xfId="0" applyFill="1" applyBorder="1" applyAlignment="1">
      <alignment vertical="center"/>
    </xf>
    <xf numFmtId="0" fontId="0" fillId="3" borderId="24" xfId="0" applyFill="1" applyBorder="1" applyAlignment="1">
      <alignment vertical="center"/>
    </xf>
    <xf numFmtId="0" fontId="0" fillId="3" borderId="11" xfId="0" applyFill="1" applyBorder="1" applyAlignment="1">
      <alignment vertical="center"/>
    </xf>
    <xf numFmtId="0" fontId="0" fillId="3" borderId="4" xfId="0" applyFill="1" applyBorder="1" applyAlignment="1">
      <alignment vertical="center"/>
    </xf>
    <xf numFmtId="0" fontId="0" fillId="3" borderId="48" xfId="0" applyFill="1" applyBorder="1" applyAlignment="1">
      <alignment horizontal="center" vertical="center"/>
    </xf>
    <xf numFmtId="191" fontId="18" fillId="2" borderId="10" xfId="3" applyNumberFormat="1" applyFont="1" applyFill="1" applyBorder="1" applyAlignment="1" applyProtection="1">
      <alignment horizontal="right" vertical="center"/>
    </xf>
    <xf numFmtId="191" fontId="18" fillId="2" borderId="8" xfId="3" applyNumberFormat="1" applyFont="1" applyFill="1" applyBorder="1" applyAlignment="1" applyProtection="1">
      <alignment horizontal="right" vertical="center"/>
    </xf>
    <xf numFmtId="191" fontId="18" fillId="2" borderId="56" xfId="3" applyNumberFormat="1" applyFont="1" applyFill="1" applyBorder="1" applyAlignment="1" applyProtection="1">
      <alignment horizontal="right" vertical="center"/>
    </xf>
    <xf numFmtId="188" fontId="6" fillId="2" borderId="10" xfId="2" applyNumberFormat="1" applyFont="1" applyFill="1" applyBorder="1" applyAlignment="1" applyProtection="1">
      <alignment horizontal="right" vertical="center"/>
    </xf>
    <xf numFmtId="188" fontId="6" fillId="2" borderId="8" xfId="2" applyNumberFormat="1" applyFont="1" applyFill="1" applyBorder="1" applyAlignment="1" applyProtection="1">
      <alignment horizontal="right" vertical="center"/>
    </xf>
    <xf numFmtId="188" fontId="6" fillId="2" borderId="9" xfId="2" applyNumberFormat="1" applyFont="1" applyFill="1" applyBorder="1" applyAlignment="1" applyProtection="1">
      <alignment horizontal="right" vertical="center"/>
    </xf>
    <xf numFmtId="189" fontId="6" fillId="2" borderId="10" xfId="2" applyNumberFormat="1" applyFont="1" applyFill="1" applyBorder="1" applyAlignment="1" applyProtection="1">
      <alignment horizontal="right" vertical="center"/>
    </xf>
    <xf numFmtId="189" fontId="6" fillId="2" borderId="8" xfId="2" applyNumberFormat="1" applyFont="1" applyFill="1" applyBorder="1" applyAlignment="1" applyProtection="1">
      <alignment horizontal="right" vertical="center"/>
    </xf>
    <xf numFmtId="193" fontId="6" fillId="2" borderId="7" xfId="2" applyNumberFormat="1" applyFont="1" applyFill="1" applyBorder="1" applyAlignment="1" applyProtection="1">
      <alignment horizontal="left" vertical="center"/>
      <protection locked="0"/>
    </xf>
    <xf numFmtId="193" fontId="6" fillId="2" borderId="8" xfId="2" applyNumberFormat="1" applyFont="1" applyFill="1" applyBorder="1" applyAlignment="1" applyProtection="1">
      <alignment horizontal="left" vertical="center"/>
      <protection locked="0"/>
    </xf>
    <xf numFmtId="193" fontId="6" fillId="2" borderId="37" xfId="2" applyNumberFormat="1" applyFont="1" applyFill="1" applyBorder="1" applyAlignment="1" applyProtection="1">
      <alignment horizontal="left" vertical="center"/>
      <protection locked="0"/>
    </xf>
    <xf numFmtId="0" fontId="43" fillId="0" borderId="46" xfId="2" applyFont="1" applyBorder="1" applyAlignment="1" applyProtection="1">
      <alignment horizontal="left" vertical="center" wrapText="1" shrinkToFit="1"/>
      <protection locked="0"/>
    </xf>
    <xf numFmtId="0" fontId="43" fillId="0" borderId="39" xfId="2" applyFont="1" applyBorder="1" applyAlignment="1" applyProtection="1">
      <alignment horizontal="left" vertical="center" shrinkToFit="1"/>
      <protection locked="0"/>
    </xf>
    <xf numFmtId="0" fontId="43" fillId="0" borderId="40" xfId="2" applyFont="1" applyBorder="1" applyAlignment="1" applyProtection="1">
      <alignment horizontal="left" vertical="center" shrinkToFit="1"/>
      <protection locked="0"/>
    </xf>
    <xf numFmtId="0" fontId="18" fillId="0" borderId="32" xfId="2" applyFont="1" applyBorder="1" applyAlignment="1" applyProtection="1">
      <alignment horizontal="center" vertical="center" shrinkToFit="1"/>
      <protection locked="0"/>
    </xf>
    <xf numFmtId="188" fontId="18" fillId="0" borderId="32" xfId="2" applyNumberFormat="1" applyFont="1" applyBorder="1" applyAlignment="1" applyProtection="1">
      <alignment horizontal="right" vertical="center"/>
    </xf>
    <xf numFmtId="192" fontId="18" fillId="0" borderId="54" xfId="1" applyNumberFormat="1" applyFont="1" applyBorder="1" applyAlignment="1">
      <alignment horizontal="right" vertical="center"/>
    </xf>
    <xf numFmtId="189" fontId="18" fillId="0" borderId="54" xfId="3" applyNumberFormat="1" applyFont="1" applyFill="1" applyBorder="1" applyAlignment="1" applyProtection="1">
      <alignment horizontal="right" vertical="center"/>
    </xf>
    <xf numFmtId="189" fontId="18" fillId="0" borderId="39" xfId="3" applyNumberFormat="1" applyFont="1" applyFill="1" applyBorder="1" applyAlignment="1" applyProtection="1">
      <alignment horizontal="right" vertical="center"/>
    </xf>
    <xf numFmtId="189" fontId="18" fillId="0" borderId="40" xfId="3" applyNumberFormat="1" applyFont="1" applyFill="1" applyBorder="1" applyAlignment="1" applyProtection="1">
      <alignment horizontal="right" vertical="center"/>
    </xf>
    <xf numFmtId="192" fontId="18" fillId="2" borderId="32" xfId="3" applyNumberFormat="1" applyFont="1" applyFill="1" applyBorder="1" applyAlignment="1" applyProtection="1">
      <alignment horizontal="right" vertical="center"/>
    </xf>
    <xf numFmtId="184" fontId="18" fillId="2" borderId="32" xfId="3" applyNumberFormat="1" applyFont="1" applyFill="1" applyBorder="1" applyAlignment="1" applyProtection="1">
      <alignment horizontal="right" vertical="center"/>
    </xf>
    <xf numFmtId="190" fontId="18" fillId="0" borderId="32" xfId="3" applyNumberFormat="1" applyFont="1" applyFill="1" applyBorder="1" applyAlignment="1" applyProtection="1">
      <alignment horizontal="right" vertical="center"/>
    </xf>
    <xf numFmtId="191" fontId="18" fillId="2" borderId="54" xfId="3" applyNumberFormat="1" applyFont="1" applyFill="1" applyBorder="1" applyAlignment="1" applyProtection="1">
      <alignment horizontal="right" vertical="center"/>
    </xf>
    <xf numFmtId="191" fontId="18" fillId="2" borderId="39" xfId="3" applyNumberFormat="1" applyFont="1" applyFill="1" applyBorder="1" applyAlignment="1" applyProtection="1">
      <alignment horizontal="right" vertical="center"/>
    </xf>
    <xf numFmtId="191" fontId="18" fillId="2" borderId="57" xfId="3" applyNumberFormat="1" applyFont="1" applyFill="1" applyBorder="1" applyAlignment="1" applyProtection="1">
      <alignment horizontal="right" vertical="center"/>
    </xf>
    <xf numFmtId="188" fontId="6" fillId="2" borderId="54" xfId="2" applyNumberFormat="1" applyFont="1" applyFill="1" applyBorder="1" applyAlignment="1" applyProtection="1">
      <alignment horizontal="right" vertical="center"/>
    </xf>
    <xf numFmtId="188" fontId="6" fillId="2" borderId="39" xfId="2" applyNumberFormat="1" applyFont="1" applyFill="1" applyBorder="1" applyAlignment="1" applyProtection="1">
      <alignment horizontal="right" vertical="center"/>
    </xf>
    <xf numFmtId="188" fontId="6" fillId="2" borderId="40" xfId="2" applyNumberFormat="1" applyFont="1" applyFill="1" applyBorder="1" applyAlignment="1" applyProtection="1">
      <alignment horizontal="right" vertical="center"/>
    </xf>
    <xf numFmtId="189" fontId="18" fillId="2" borderId="54" xfId="3" applyNumberFormat="1" applyFont="1" applyFill="1" applyBorder="1" applyAlignment="1" applyProtection="1">
      <alignment horizontal="right" vertical="center"/>
    </xf>
    <xf numFmtId="189" fontId="18" fillId="2" borderId="39" xfId="3" applyNumberFormat="1" applyFont="1" applyFill="1" applyBorder="1" applyAlignment="1" applyProtection="1">
      <alignment horizontal="right" vertical="center"/>
    </xf>
    <xf numFmtId="193" fontId="6" fillId="2" borderId="50" xfId="2" applyNumberFormat="1" applyFont="1" applyFill="1" applyBorder="1" applyAlignment="1" applyProtection="1">
      <alignment horizontal="left" vertical="center"/>
      <protection locked="0"/>
    </xf>
    <xf numFmtId="193" fontId="6" fillId="2" borderId="39" xfId="2" applyNumberFormat="1" applyFont="1" applyFill="1" applyBorder="1" applyAlignment="1" applyProtection="1">
      <alignment horizontal="left" vertical="center"/>
      <protection locked="0"/>
    </xf>
    <xf numFmtId="193" fontId="6" fillId="2" borderId="41" xfId="2" applyNumberFormat="1" applyFont="1" applyFill="1" applyBorder="1" applyAlignment="1" applyProtection="1">
      <alignment horizontal="left" vertical="center"/>
      <protection locked="0"/>
    </xf>
    <xf numFmtId="0" fontId="18" fillId="5" borderId="43" xfId="2" applyFont="1" applyFill="1" applyBorder="1" applyAlignment="1" applyProtection="1">
      <alignment horizontal="center" vertical="center" shrinkToFit="1"/>
      <protection locked="0"/>
    </xf>
    <xf numFmtId="0" fontId="18" fillId="5" borderId="8" xfId="2" applyFont="1" applyFill="1" applyBorder="1" applyAlignment="1" applyProtection="1">
      <alignment horizontal="center" vertical="center" shrinkToFit="1"/>
      <protection locked="0"/>
    </xf>
    <xf numFmtId="0" fontId="18" fillId="5" borderId="9" xfId="2" applyFont="1" applyFill="1" applyBorder="1" applyAlignment="1" applyProtection="1">
      <alignment horizontal="center" vertical="center" shrinkToFit="1"/>
      <protection locked="0"/>
    </xf>
    <xf numFmtId="0" fontId="18" fillId="5" borderId="2" xfId="2" applyFont="1" applyFill="1" applyBorder="1" applyAlignment="1" applyProtection="1">
      <alignment horizontal="center" vertical="center" shrinkToFit="1"/>
      <protection locked="0"/>
    </xf>
    <xf numFmtId="193" fontId="18" fillId="5" borderId="7" xfId="2" applyNumberFormat="1" applyFont="1" applyFill="1" applyBorder="1" applyAlignment="1" applyProtection="1">
      <alignment horizontal="center" vertical="center" shrinkToFit="1"/>
      <protection locked="0"/>
    </xf>
    <xf numFmtId="193" fontId="18" fillId="5" borderId="8" xfId="2" applyNumberFormat="1" applyFont="1" applyFill="1" applyBorder="1" applyAlignment="1" applyProtection="1">
      <alignment horizontal="center" vertical="center" shrinkToFit="1"/>
      <protection locked="0"/>
    </xf>
    <xf numFmtId="193" fontId="18" fillId="5" borderId="37" xfId="2" applyNumberFormat="1" applyFont="1" applyFill="1" applyBorder="1" applyAlignment="1" applyProtection="1">
      <alignment horizontal="center" vertical="center" shrinkToFit="1"/>
      <protection locked="0"/>
    </xf>
    <xf numFmtId="0" fontId="0" fillId="0" borderId="8" xfId="0" applyBorder="1" applyAlignment="1">
      <alignment horizontal="left" vertical="center" shrinkToFit="1"/>
    </xf>
    <xf numFmtId="0" fontId="0" fillId="0" borderId="9" xfId="0" applyBorder="1" applyAlignment="1">
      <alignment horizontal="left" vertical="center" shrinkToFit="1"/>
    </xf>
    <xf numFmtId="184" fontId="18" fillId="0" borderId="2" xfId="1" applyNumberFormat="1" applyFont="1" applyBorder="1" applyAlignment="1" applyProtection="1">
      <alignment horizontal="right" vertical="center"/>
    </xf>
    <xf numFmtId="190" fontId="18" fillId="5" borderId="2" xfId="3" applyNumberFormat="1" applyFont="1" applyFill="1" applyBorder="1" applyAlignment="1" applyProtection="1">
      <alignment horizontal="right" vertical="center"/>
    </xf>
    <xf numFmtId="191" fontId="18" fillId="5" borderId="2" xfId="3" applyNumberFormat="1" applyFont="1" applyFill="1" applyBorder="1" applyAlignment="1" applyProtection="1">
      <alignment horizontal="right" vertical="center"/>
    </xf>
    <xf numFmtId="191" fontId="18" fillId="5" borderId="3" xfId="3" applyNumberFormat="1" applyFont="1" applyFill="1" applyBorder="1" applyAlignment="1" applyProtection="1">
      <alignment horizontal="right" vertical="center"/>
    </xf>
    <xf numFmtId="188" fontId="18" fillId="5" borderId="62" xfId="3" applyNumberFormat="1" applyFont="1" applyFill="1" applyBorder="1" applyAlignment="1" applyProtection="1">
      <alignment horizontal="center" vertical="center"/>
      <protection locked="0"/>
    </xf>
    <xf numFmtId="188" fontId="18" fillId="5" borderId="2" xfId="3" applyNumberFormat="1" applyFont="1" applyFill="1" applyBorder="1" applyAlignment="1" applyProtection="1">
      <alignment horizontal="center" vertical="center"/>
      <protection locked="0"/>
    </xf>
    <xf numFmtId="189" fontId="18" fillId="5" borderId="10" xfId="3" applyNumberFormat="1" applyFont="1" applyFill="1" applyBorder="1" applyAlignment="1" applyProtection="1">
      <alignment horizontal="right" vertical="center"/>
    </xf>
    <xf numFmtId="0" fontId="18" fillId="0" borderId="43" xfId="2" applyFont="1" applyFill="1" applyBorder="1" applyAlignment="1" applyProtection="1">
      <alignment horizontal="left" vertical="center" shrinkToFit="1"/>
      <protection locked="0"/>
    </xf>
    <xf numFmtId="0" fontId="6" fillId="0" borderId="2" xfId="2" applyFont="1" applyFill="1" applyBorder="1" applyAlignment="1" applyProtection="1">
      <alignment horizontal="center" vertical="center"/>
      <protection locked="0"/>
    </xf>
    <xf numFmtId="188" fontId="18" fillId="0" borderId="2" xfId="2" applyNumberFormat="1" applyFont="1" applyBorder="1" applyAlignment="1" applyProtection="1">
      <alignment horizontal="right" vertical="center"/>
      <protection locked="0"/>
    </xf>
    <xf numFmtId="192" fontId="18" fillId="0" borderId="2" xfId="1" applyNumberFormat="1" applyFont="1" applyBorder="1" applyAlignment="1" applyProtection="1">
      <alignment horizontal="right" vertical="center"/>
      <protection locked="0"/>
    </xf>
    <xf numFmtId="184" fontId="18" fillId="0" borderId="2" xfId="1" applyNumberFormat="1" applyFont="1" applyBorder="1" applyAlignment="1" applyProtection="1">
      <alignment horizontal="right" vertical="center"/>
      <protection locked="0"/>
    </xf>
    <xf numFmtId="0" fontId="6" fillId="0" borderId="10" xfId="2" applyFont="1" applyFill="1" applyBorder="1" applyAlignment="1" applyProtection="1">
      <alignment horizontal="center" vertical="center"/>
      <protection locked="0"/>
    </xf>
    <xf numFmtId="0" fontId="6" fillId="0" borderId="9" xfId="2" applyFont="1" applyFill="1" applyBorder="1" applyAlignment="1" applyProtection="1">
      <alignment horizontal="center" vertical="center"/>
      <protection locked="0"/>
    </xf>
    <xf numFmtId="193" fontId="18" fillId="0" borderId="50" xfId="2" applyNumberFormat="1" applyFont="1" applyBorder="1" applyAlignment="1" applyProtection="1">
      <alignment horizontal="left" vertical="center" shrinkToFit="1"/>
      <protection locked="0"/>
    </xf>
    <xf numFmtId="193" fontId="18" fillId="0" borderId="39" xfId="2" applyNumberFormat="1" applyFont="1" applyBorder="1" applyAlignment="1" applyProtection="1">
      <alignment horizontal="left" vertical="center" shrinkToFit="1"/>
      <protection locked="0"/>
    </xf>
    <xf numFmtId="193" fontId="18" fillId="0" borderId="41" xfId="2" applyNumberFormat="1" applyFont="1" applyBorder="1" applyAlignment="1" applyProtection="1">
      <alignment horizontal="left" vertical="center" shrinkToFit="1"/>
      <protection locked="0"/>
    </xf>
    <xf numFmtId="184" fontId="18" fillId="0" borderId="32" xfId="3" applyNumberFormat="1" applyFont="1" applyFill="1" applyBorder="1" applyAlignment="1" applyProtection="1">
      <alignment horizontal="right" vertical="center"/>
      <protection locked="0"/>
    </xf>
    <xf numFmtId="188" fontId="6" fillId="0" borderId="2" xfId="2" applyNumberFormat="1" applyFont="1" applyBorder="1" applyAlignment="1">
      <alignment horizontal="right" vertical="center" shrinkToFit="1"/>
    </xf>
    <xf numFmtId="184" fontId="6" fillId="0" borderId="2" xfId="1" applyNumberFormat="1" applyFont="1" applyFill="1" applyBorder="1" applyAlignment="1" applyProtection="1">
      <alignment horizontal="right" vertical="center" shrinkToFit="1"/>
    </xf>
    <xf numFmtId="189" fontId="6" fillId="0" borderId="2" xfId="2" applyNumberFormat="1" applyFont="1" applyBorder="1" applyAlignment="1">
      <alignment horizontal="right" vertical="center" shrinkToFit="1"/>
    </xf>
    <xf numFmtId="0" fontId="18" fillId="0" borderId="36" xfId="2" applyFont="1" applyFill="1" applyBorder="1" applyAlignment="1" applyProtection="1">
      <alignment horizontal="left" vertical="center"/>
      <protection locked="0"/>
    </xf>
    <xf numFmtId="0" fontId="18" fillId="0" borderId="2" xfId="2" applyFont="1" applyFill="1" applyBorder="1" applyAlignment="1" applyProtection="1">
      <alignment horizontal="left" vertical="center"/>
      <protection locked="0"/>
    </xf>
    <xf numFmtId="193" fontId="6" fillId="0" borderId="7" xfId="2" applyNumberFormat="1" applyFont="1" applyBorder="1" applyAlignment="1" applyProtection="1">
      <alignment horizontal="left" vertical="center"/>
      <protection locked="0"/>
    </xf>
    <xf numFmtId="193" fontId="6" fillId="0" borderId="8" xfId="2" applyNumberFormat="1" applyFont="1" applyBorder="1" applyAlignment="1" applyProtection="1">
      <alignment horizontal="left" vertical="center"/>
      <protection locked="0"/>
    </xf>
    <xf numFmtId="193" fontId="6" fillId="0" borderId="37" xfId="2" applyNumberFormat="1" applyFont="1" applyBorder="1" applyAlignment="1" applyProtection="1">
      <alignment horizontal="left" vertical="center"/>
      <protection locked="0"/>
    </xf>
    <xf numFmtId="0" fontId="18" fillId="0" borderId="46" xfId="2" applyFont="1" applyBorder="1" applyAlignment="1" applyProtection="1">
      <alignment horizontal="left" vertical="center" shrinkToFit="1"/>
      <protection locked="0"/>
    </xf>
    <xf numFmtId="0" fontId="0" fillId="0" borderId="39" xfId="0" applyBorder="1" applyAlignment="1">
      <alignment horizontal="left" vertical="center" shrinkToFit="1"/>
    </xf>
    <xf numFmtId="0" fontId="0" fillId="0" borderId="40" xfId="0" applyBorder="1" applyAlignment="1">
      <alignment horizontal="left" vertical="center" shrinkToFit="1"/>
    </xf>
    <xf numFmtId="188" fontId="18" fillId="0" borderId="32" xfId="2" applyNumberFormat="1" applyFont="1" applyBorder="1" applyAlignment="1" applyProtection="1">
      <alignment horizontal="right" vertical="center"/>
      <protection locked="0"/>
    </xf>
    <xf numFmtId="184" fontId="18" fillId="0" borderId="32" xfId="1" applyNumberFormat="1" applyFont="1" applyBorder="1" applyAlignment="1">
      <alignment horizontal="right" vertical="center"/>
    </xf>
    <xf numFmtId="189" fontId="18" fillId="0" borderId="32" xfId="3" applyNumberFormat="1" applyFont="1" applyFill="1" applyBorder="1" applyAlignment="1" applyProtection="1">
      <alignment horizontal="right" vertical="center"/>
    </xf>
    <xf numFmtId="191" fontId="18" fillId="0" borderId="32" xfId="3" applyNumberFormat="1" applyFont="1" applyFill="1" applyBorder="1" applyAlignment="1" applyProtection="1">
      <alignment horizontal="right" vertical="center"/>
      <protection locked="0"/>
    </xf>
    <xf numFmtId="191" fontId="18" fillId="0" borderId="47" xfId="3" applyNumberFormat="1" applyFont="1" applyFill="1" applyBorder="1" applyAlignment="1" applyProtection="1">
      <alignment horizontal="right" vertical="center"/>
      <protection locked="0"/>
    </xf>
    <xf numFmtId="188" fontId="18" fillId="0" borderId="64" xfId="3" applyNumberFormat="1" applyFont="1" applyFill="1" applyBorder="1" applyAlignment="1" applyProtection="1">
      <alignment horizontal="right" vertical="center"/>
      <protection locked="0"/>
    </xf>
    <xf numFmtId="188" fontId="18" fillId="0" borderId="32" xfId="3" applyNumberFormat="1" applyFont="1" applyFill="1" applyBorder="1" applyAlignment="1" applyProtection="1">
      <alignment horizontal="right" vertical="center"/>
      <protection locked="0"/>
    </xf>
    <xf numFmtId="0" fontId="25" fillId="0" borderId="0" xfId="2" applyFont="1" applyBorder="1" applyAlignment="1">
      <alignment horizontal="right" vertical="center"/>
    </xf>
    <xf numFmtId="0" fontId="18" fillId="4" borderId="16" xfId="2" applyFont="1" applyFill="1" applyBorder="1" applyAlignment="1" applyProtection="1">
      <alignment horizontal="center" vertical="center"/>
      <protection locked="0"/>
    </xf>
    <xf numFmtId="0" fontId="0" fillId="4" borderId="17" xfId="0" applyFill="1" applyBorder="1" applyAlignment="1">
      <alignment vertical="center"/>
    </xf>
    <xf numFmtId="0" fontId="0" fillId="4" borderId="44" xfId="0" applyFill="1" applyBorder="1" applyAlignment="1">
      <alignment vertical="center"/>
    </xf>
    <xf numFmtId="0" fontId="0" fillId="4" borderId="24" xfId="0" applyFill="1" applyBorder="1" applyAlignment="1">
      <alignment vertical="center"/>
    </xf>
    <xf numFmtId="0" fontId="0" fillId="4" borderId="11" xfId="0" applyFill="1" applyBorder="1" applyAlignment="1">
      <alignment vertical="center"/>
    </xf>
    <xf numFmtId="0" fontId="0" fillId="4" borderId="4" xfId="0" applyFill="1" applyBorder="1" applyAlignment="1">
      <alignment vertical="center"/>
    </xf>
    <xf numFmtId="0" fontId="6" fillId="4" borderId="53" xfId="2" applyFont="1" applyFill="1" applyBorder="1" applyAlignment="1" applyProtection="1">
      <alignment horizontal="center" vertical="center"/>
      <protection locked="0"/>
    </xf>
    <xf numFmtId="0" fontId="0" fillId="4" borderId="5" xfId="0" applyFill="1" applyBorder="1" applyAlignment="1">
      <alignment vertical="center"/>
    </xf>
    <xf numFmtId="187" fontId="6" fillId="4" borderId="52" xfId="2" applyNumberFormat="1" applyFont="1" applyFill="1" applyBorder="1" applyAlignment="1">
      <alignment horizontal="center" vertical="center"/>
    </xf>
    <xf numFmtId="0" fontId="56" fillId="4" borderId="48" xfId="0" applyFont="1" applyFill="1" applyBorder="1" applyAlignment="1">
      <alignment horizontal="center" vertical="center"/>
    </xf>
    <xf numFmtId="0" fontId="56" fillId="4" borderId="35" xfId="0" applyFont="1" applyFill="1" applyBorder="1" applyAlignment="1">
      <alignment horizontal="center" vertical="center"/>
    </xf>
    <xf numFmtId="0" fontId="56" fillId="4" borderId="52" xfId="0" applyFont="1" applyFill="1" applyBorder="1" applyAlignment="1">
      <alignment horizontal="center" vertical="center"/>
    </xf>
    <xf numFmtId="0" fontId="6" fillId="4" borderId="19" xfId="2" applyFont="1" applyFill="1" applyBorder="1" applyAlignment="1" applyProtection="1">
      <alignment horizontal="center" vertical="center"/>
      <protection locked="0"/>
    </xf>
    <xf numFmtId="0" fontId="6" fillId="4" borderId="17" xfId="2" applyFont="1" applyFill="1" applyBorder="1" applyAlignment="1" applyProtection="1">
      <alignment horizontal="center" vertical="center"/>
      <protection locked="0"/>
    </xf>
    <xf numFmtId="0" fontId="6" fillId="4" borderId="20" xfId="2" applyFont="1" applyFill="1" applyBorder="1" applyAlignment="1" applyProtection="1">
      <alignment horizontal="center" vertical="center"/>
      <protection locked="0"/>
    </xf>
    <xf numFmtId="0" fontId="6" fillId="4" borderId="14" xfId="2" applyFont="1" applyFill="1" applyBorder="1" applyAlignment="1" applyProtection="1">
      <alignment horizontal="center" vertical="center"/>
      <protection locked="0"/>
    </xf>
    <xf numFmtId="0" fontId="6" fillId="4" borderId="11" xfId="2" applyFont="1" applyFill="1" applyBorder="1" applyAlignment="1" applyProtection="1">
      <alignment horizontal="center" vertical="center"/>
      <protection locked="0"/>
    </xf>
    <xf numFmtId="0" fontId="6" fillId="4" borderId="45" xfId="2" applyFont="1" applyFill="1" applyBorder="1" applyAlignment="1" applyProtection="1">
      <alignment horizontal="center" vertical="center"/>
      <protection locked="0"/>
    </xf>
    <xf numFmtId="190" fontId="6" fillId="0" borderId="2" xfId="2" applyNumberFormat="1" applyFont="1" applyBorder="1" applyAlignment="1">
      <alignment horizontal="right" vertical="center" shrinkToFit="1"/>
    </xf>
    <xf numFmtId="191" fontId="6" fillId="0" borderId="2" xfId="1" applyNumberFormat="1" applyFont="1" applyFill="1" applyBorder="1" applyAlignment="1" applyProtection="1">
      <alignment horizontal="right" vertical="center" shrinkToFit="1"/>
    </xf>
    <xf numFmtId="191" fontId="6" fillId="0" borderId="3" xfId="1" applyNumberFormat="1" applyFont="1" applyFill="1" applyBorder="1" applyAlignment="1" applyProtection="1">
      <alignment horizontal="right" vertical="center" shrinkToFit="1"/>
    </xf>
    <xf numFmtId="188" fontId="6" fillId="2" borderId="62" xfId="5" applyNumberFormat="1" applyFont="1" applyFill="1" applyBorder="1" applyAlignment="1" applyProtection="1">
      <alignment horizontal="right" vertical="center" shrinkToFit="1"/>
    </xf>
    <xf numFmtId="188" fontId="6" fillId="2" borderId="2" xfId="5" applyNumberFormat="1" applyFont="1" applyFill="1" applyBorder="1" applyAlignment="1" applyProtection="1">
      <alignment horizontal="right" vertical="center" shrinkToFit="1"/>
    </xf>
    <xf numFmtId="193" fontId="6" fillId="0" borderId="50" xfId="2" applyNumberFormat="1" applyFont="1" applyBorder="1" applyAlignment="1" applyProtection="1">
      <alignment horizontal="left" vertical="center"/>
      <protection locked="0"/>
    </xf>
    <xf numFmtId="193" fontId="6" fillId="0" borderId="39" xfId="2" applyNumberFormat="1" applyFont="1" applyBorder="1" applyAlignment="1" applyProtection="1">
      <alignment horizontal="left" vertical="center"/>
      <protection locked="0"/>
    </xf>
    <xf numFmtId="193" fontId="6" fillId="0" borderId="41" xfId="2" applyNumberFormat="1" applyFont="1" applyBorder="1" applyAlignment="1" applyProtection="1">
      <alignment horizontal="left" vertical="center"/>
      <protection locked="0"/>
    </xf>
    <xf numFmtId="0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0" xfId="0" applyNumberFormat="1" applyFont="1" applyAlignment="1">
      <alignment horizontal="left" vertical="center"/>
    </xf>
    <xf numFmtId="0" fontId="0" fillId="0" borderId="0" xfId="0" applyAlignment="1"/>
    <xf numFmtId="0" fontId="18" fillId="0" borderId="38" xfId="2" applyFont="1" applyFill="1" applyBorder="1" applyAlignment="1" applyProtection="1">
      <alignment horizontal="left" vertical="center"/>
      <protection locked="0"/>
    </xf>
    <xf numFmtId="0" fontId="18" fillId="0" borderId="32" xfId="2" applyFont="1" applyFill="1" applyBorder="1" applyAlignment="1" applyProtection="1">
      <alignment horizontal="left" vertical="center"/>
      <protection locked="0"/>
    </xf>
    <xf numFmtId="0" fontId="6" fillId="0" borderId="32" xfId="2" applyFont="1" applyFill="1" applyBorder="1" applyAlignment="1" applyProtection="1">
      <alignment horizontal="center" vertical="center"/>
      <protection locked="0"/>
    </xf>
    <xf numFmtId="188" fontId="6" fillId="0" borderId="32" xfId="2" applyNumberFormat="1" applyFont="1" applyBorder="1" applyAlignment="1">
      <alignment horizontal="right" vertical="center" shrinkToFit="1"/>
    </xf>
    <xf numFmtId="184" fontId="6" fillId="0" borderId="32" xfId="1" applyNumberFormat="1" applyFont="1" applyFill="1" applyBorder="1" applyAlignment="1" applyProtection="1">
      <alignment horizontal="right" vertical="center" shrinkToFit="1"/>
    </xf>
    <xf numFmtId="189" fontId="6" fillId="0" borderId="32" xfId="2" applyNumberFormat="1" applyFont="1" applyBorder="1" applyAlignment="1">
      <alignment horizontal="right" vertical="center" shrinkToFit="1"/>
    </xf>
    <xf numFmtId="190" fontId="6" fillId="0" borderId="32" xfId="2" applyNumberFormat="1" applyFont="1" applyBorder="1" applyAlignment="1">
      <alignment horizontal="right" vertical="center" shrinkToFit="1"/>
    </xf>
    <xf numFmtId="191" fontId="6" fillId="0" borderId="32" xfId="1" applyNumberFormat="1" applyFont="1" applyFill="1" applyBorder="1" applyAlignment="1" applyProtection="1">
      <alignment horizontal="right" vertical="center" shrinkToFit="1"/>
    </xf>
    <xf numFmtId="191" fontId="6" fillId="0" borderId="47" xfId="1" applyNumberFormat="1" applyFont="1" applyFill="1" applyBorder="1" applyAlignment="1" applyProtection="1">
      <alignment horizontal="right" vertical="center" shrinkToFit="1"/>
    </xf>
    <xf numFmtId="188" fontId="6" fillId="2" borderId="64" xfId="5" applyNumberFormat="1" applyFont="1" applyFill="1" applyBorder="1" applyAlignment="1" applyProtection="1">
      <alignment horizontal="right" vertical="center" shrinkToFit="1"/>
    </xf>
    <xf numFmtId="188" fontId="6" fillId="2" borderId="32" xfId="5" applyNumberFormat="1" applyFont="1" applyFill="1" applyBorder="1" applyAlignment="1" applyProtection="1">
      <alignment horizontal="right" vertical="center" shrinkToFit="1"/>
    </xf>
    <xf numFmtId="0" fontId="18" fillId="0" borderId="0" xfId="2" applyFont="1" applyFill="1" applyBorder="1">
      <alignment vertical="center"/>
    </xf>
    <xf numFmtId="0" fontId="51" fillId="0" borderId="0" xfId="0" applyFont="1" applyFill="1" applyBorder="1" applyAlignment="1">
      <alignment horizontal="left" vertical="center"/>
    </xf>
    <xf numFmtId="0" fontId="52" fillId="0" borderId="0" xfId="0" applyFont="1" applyFill="1" applyBorder="1" applyAlignment="1">
      <alignment horizontal="left" vertical="center"/>
    </xf>
    <xf numFmtId="0" fontId="53" fillId="0" borderId="0" xfId="0" applyFont="1" applyFill="1" applyBorder="1" applyAlignment="1">
      <alignment horizontal="left" vertical="center"/>
    </xf>
    <xf numFmtId="0" fontId="25" fillId="0" borderId="0" xfId="2" applyFont="1" applyFill="1" applyBorder="1">
      <alignment vertical="center"/>
    </xf>
    <xf numFmtId="0" fontId="6" fillId="0" borderId="0" xfId="2" applyFont="1" applyFill="1" applyBorder="1" applyAlignment="1">
      <alignment horizontal="center" vertical="center"/>
    </xf>
  </cellXfs>
  <cellStyles count="6">
    <cellStyle name="パーセント" xfId="1" builtinId="5"/>
    <cellStyle name="パーセント 2" xfId="3" xr:uid="{00000000-0005-0000-0000-000001000000}"/>
    <cellStyle name="桁区切り" xfId="5" builtinId="6"/>
    <cellStyle name="桁区切り 2" xfId="4" xr:uid="{00000000-0005-0000-0000-000003000000}"/>
    <cellStyle name="標準" xfId="0" builtinId="0"/>
    <cellStyle name="標準 2" xfId="2" xr:uid="{00000000-0005-0000-0000-000005000000}"/>
  </cellStyles>
  <dxfs count="0"/>
  <tableStyles count="0" defaultTableStyle="TableStyleMedium9" defaultPivotStyle="PivotStyleLight16"/>
  <colors>
    <mruColors>
      <color rgb="FFFFFFCC"/>
      <color rgb="FF002060"/>
      <color rgb="FF99CCFF"/>
      <color rgb="FF6699FF"/>
      <color rgb="FFCCCC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4" name="直線コネクタ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5" name="直線コネクタ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" name="直線コネクタ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7" name="直線コネクタ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8" name="直線コネクタ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2" name="直線コネクタ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3" name="直線コネクタ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4" name="直線コネクタ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5" name="直線コネクタ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6" name="直線コネクタ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0" name="直線コネクタ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1" name="直線コネクタ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2" name="直線コネクタ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23" name="直線コネクタ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4" name="直線コネクタ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27" name="直線コネクタ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28" name="直線コネクタ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29" name="直線コネクタ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0" name="直線コネクタ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1" name="直線コネクタ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2" name="直線コネクタ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34" name="直線コネクタ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35" name="直線コネクタ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36" name="直線コネクタ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7" name="直線コネクタ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38" name="直線コネクタ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39" name="直線コネクタ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42" name="直線コネクタ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43" name="直線コネクタ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44" name="直線コネクタ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45" name="直線コネクタ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46" name="直線コネクタ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47" name="直線コネクタ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50" name="直線コネクタ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51" name="直線コネクタ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52" name="直線コネクタ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53" name="直線コネクタ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54" name="直線コネクタ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55" name="直線コネクタ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58" name="直線コネクタ 57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59" name="直線コネクタ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60" name="直線コネクタ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1" name="直線コネクタ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2" name="直線コネクタ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63" name="直線コネクタ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75" name="直線コネクタ 74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76" name="直線コネクタ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77" name="直線コネクタ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78" name="直線コネクタ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79" name="直線コネクタ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80" name="直線コネクタ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64" name="直線コネクタ 63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65" name="直線コネクタ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66" name="直線コネクタ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7" name="直線コネクタ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68" name="直線コネクタ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69" name="直線コネクタ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70" name="直線コネクタ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81" name="直線コネクタ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82" name="直線コネクタ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83" name="直線コネクタ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84" name="直線コネクタ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85" name="直線コネクタ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90" name="直線コネクタ 89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91" name="直線コネクタ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92" name="直線コネクタ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93" name="直線コネクタ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94" name="直線コネクタ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95" name="直線コネクタ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86" name="直線コネクタ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87" name="直線コネクタ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88" name="直線コネクタ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89" name="直線コネクタ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96" name="直線コネクタ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01" name="直線コネクタ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53</xdr:col>
      <xdr:colOff>0</xdr:colOff>
      <xdr:row>2</xdr:row>
      <xdr:rowOff>0</xdr:rowOff>
    </xdr:from>
    <xdr:to>
      <xdr:col>57</xdr:col>
      <xdr:colOff>58197</xdr:colOff>
      <xdr:row>8</xdr:row>
      <xdr:rowOff>119</xdr:rowOff>
    </xdr:to>
    <xdr:pic>
      <xdr:nvPicPr>
        <xdr:cNvPr id="103" name="図 10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6" t="5434" r="10870" b="6523"/>
        <a:stretch/>
      </xdr:blipFill>
      <xdr:spPr>
        <a:xfrm>
          <a:off x="8705850" y="352425"/>
          <a:ext cx="825912" cy="909252"/>
        </a:xfrm>
        <a:prstGeom prst="rect">
          <a:avLst/>
        </a:prstGeom>
      </xdr:spPr>
    </xdr:pic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98" name="直線コネクタ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99" name="直線コネクタ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0" name="直線コネクタ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02" name="直線コネクタ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04" name="直線コネクタ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05" name="直線コネクタ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53</xdr:col>
      <xdr:colOff>0</xdr:colOff>
      <xdr:row>2</xdr:row>
      <xdr:rowOff>0</xdr:rowOff>
    </xdr:from>
    <xdr:to>
      <xdr:col>57</xdr:col>
      <xdr:colOff>58197</xdr:colOff>
      <xdr:row>8</xdr:row>
      <xdr:rowOff>119</xdr:rowOff>
    </xdr:to>
    <xdr:pic>
      <xdr:nvPicPr>
        <xdr:cNvPr id="107" name="図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696" t="5434" r="10870" b="6523"/>
        <a:stretch/>
      </xdr:blipFill>
      <xdr:spPr>
        <a:xfrm>
          <a:off x="8705850" y="352425"/>
          <a:ext cx="825912" cy="909252"/>
        </a:xfrm>
        <a:prstGeom prst="rect">
          <a:avLst/>
        </a:prstGeom>
      </xdr:spPr>
    </xdr:pic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97" name="直線コネクタ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106" name="直線コネクタ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9" name="直線コネクタ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0" name="直線コネクタ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11" name="直線コネクタ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112" name="直線コネクタ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49</xdr:col>
      <xdr:colOff>0</xdr:colOff>
      <xdr:row>20</xdr:row>
      <xdr:rowOff>0</xdr:rowOff>
    </xdr:from>
    <xdr:to>
      <xdr:col>49</xdr:col>
      <xdr:colOff>0</xdr:colOff>
      <xdr:row>20</xdr:row>
      <xdr:rowOff>2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D3C9DF19-1FD7-4663-943E-B412A6773688}"/>
            </a:ext>
          </a:extLst>
        </xdr:cNvPr>
        <xdr:cNvCxnSpPr>
          <a:cxnSpLocks noChangeShapeType="1"/>
        </xdr:cNvCxnSpPr>
      </xdr:nvCxnSpPr>
      <xdr:spPr bwMode="auto">
        <a:xfrm flipV="1">
          <a:off x="80200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45</xdr:col>
      <xdr:colOff>0</xdr:colOff>
      <xdr:row>20</xdr:row>
      <xdr:rowOff>0</xdr:rowOff>
    </xdr:from>
    <xdr:to>
      <xdr:col>45</xdr:col>
      <xdr:colOff>0</xdr:colOff>
      <xdr:row>20</xdr:row>
      <xdr:rowOff>2</xdr:rowOff>
    </xdr:to>
    <xdr:cxnSp macro="">
      <xdr:nvCxnSpPr>
        <xdr:cNvPr id="9" name="直線コネクタ 2">
          <a:extLst>
            <a:ext uri="{FF2B5EF4-FFF2-40B4-BE49-F238E27FC236}">
              <a16:creationId xmlns:a16="http://schemas.microsoft.com/office/drawing/2014/main" id="{A02ECCCE-AA4E-4A7D-BB3E-D4C2362C3A7D}"/>
            </a:ext>
          </a:extLst>
        </xdr:cNvPr>
        <xdr:cNvCxnSpPr>
          <a:cxnSpLocks noChangeShapeType="1"/>
        </xdr:cNvCxnSpPr>
      </xdr:nvCxnSpPr>
      <xdr:spPr bwMode="auto">
        <a:xfrm flipV="1">
          <a:off x="735330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47</xdr:col>
      <xdr:colOff>0</xdr:colOff>
      <xdr:row>20</xdr:row>
      <xdr:rowOff>0</xdr:rowOff>
    </xdr:from>
    <xdr:to>
      <xdr:col>47</xdr:col>
      <xdr:colOff>0</xdr:colOff>
      <xdr:row>20</xdr:row>
      <xdr:rowOff>2</xdr:rowOff>
    </xdr:to>
    <xdr:cxnSp macro="">
      <xdr:nvCxnSpPr>
        <xdr:cNvPr id="10" name="直線コネクタ 2">
          <a:extLst>
            <a:ext uri="{FF2B5EF4-FFF2-40B4-BE49-F238E27FC236}">
              <a16:creationId xmlns:a16="http://schemas.microsoft.com/office/drawing/2014/main" id="{4EB4F7ED-ACB4-46AE-8A6D-F4F34561B78F}"/>
            </a:ext>
          </a:extLst>
        </xdr:cNvPr>
        <xdr:cNvCxnSpPr>
          <a:cxnSpLocks noChangeShapeType="1"/>
        </xdr:cNvCxnSpPr>
      </xdr:nvCxnSpPr>
      <xdr:spPr bwMode="auto">
        <a:xfrm flipV="1">
          <a:off x="7677150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7" name="直線コネクタ 2">
          <a:extLst>
            <a:ext uri="{FF2B5EF4-FFF2-40B4-BE49-F238E27FC236}">
              <a16:creationId xmlns:a16="http://schemas.microsoft.com/office/drawing/2014/main" id="{7AFA050A-2344-4582-BFDF-3CADF705AD4E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44</xdr:col>
      <xdr:colOff>0</xdr:colOff>
      <xdr:row>20</xdr:row>
      <xdr:rowOff>0</xdr:rowOff>
    </xdr:from>
    <xdr:to>
      <xdr:col>44</xdr:col>
      <xdr:colOff>0</xdr:colOff>
      <xdr:row>20</xdr:row>
      <xdr:rowOff>2</xdr:rowOff>
    </xdr:to>
    <xdr:cxnSp macro="">
      <xdr:nvCxnSpPr>
        <xdr:cNvPr id="18" name="直線コネクタ 2">
          <a:extLst>
            <a:ext uri="{FF2B5EF4-FFF2-40B4-BE49-F238E27FC236}">
              <a16:creationId xmlns:a16="http://schemas.microsoft.com/office/drawing/2014/main" id="{33127EBC-E000-4BC4-B723-926153981C58}"/>
            </a:ext>
          </a:extLst>
        </xdr:cNvPr>
        <xdr:cNvCxnSpPr>
          <a:cxnSpLocks noChangeShapeType="1"/>
        </xdr:cNvCxnSpPr>
      </xdr:nvCxnSpPr>
      <xdr:spPr bwMode="auto">
        <a:xfrm flipV="1">
          <a:off x="719137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46</xdr:col>
      <xdr:colOff>0</xdr:colOff>
      <xdr:row>20</xdr:row>
      <xdr:rowOff>0</xdr:rowOff>
    </xdr:from>
    <xdr:to>
      <xdr:col>46</xdr:col>
      <xdr:colOff>0</xdr:colOff>
      <xdr:row>20</xdr:row>
      <xdr:rowOff>2</xdr:rowOff>
    </xdr:to>
    <xdr:cxnSp macro="">
      <xdr:nvCxnSpPr>
        <xdr:cNvPr id="25" name="直線コネクタ 2">
          <a:extLst>
            <a:ext uri="{FF2B5EF4-FFF2-40B4-BE49-F238E27FC236}">
              <a16:creationId xmlns:a16="http://schemas.microsoft.com/office/drawing/2014/main" id="{808CCE49-C7C2-48FF-A13E-F2FE986BAB3E}"/>
            </a:ext>
          </a:extLst>
        </xdr:cNvPr>
        <xdr:cNvCxnSpPr>
          <a:cxnSpLocks noChangeShapeType="1"/>
        </xdr:cNvCxnSpPr>
      </xdr:nvCxnSpPr>
      <xdr:spPr bwMode="auto">
        <a:xfrm flipV="1">
          <a:off x="7515225" y="4638675"/>
          <a:ext cx="0" cy="2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 editAs="oneCell">
    <xdr:from>
      <xdr:col>3</xdr:col>
      <xdr:colOff>0</xdr:colOff>
      <xdr:row>24</xdr:row>
      <xdr:rowOff>0</xdr:rowOff>
    </xdr:from>
    <xdr:to>
      <xdr:col>56</xdr:col>
      <xdr:colOff>0</xdr:colOff>
      <xdr:row>48</xdr:row>
      <xdr:rowOff>95250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D3A2E625-DC2F-B37F-1FE7-AD6E60ABB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140" y="5440680"/>
          <a:ext cx="7848600" cy="445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cf0000027.file.core.windows.net\8hkd-chosa\chosa-bu\02&#32113;&#35336;\01&#36031;&#26131;&#30330;&#34920;&#38306;&#20418;\01&#23450;&#20363;&#35352;&#32773;&#30330;&#34920;\&#36031;&#26131;&#27010;&#27841;2026&#24180;\&#36031;&#26131;&#30330;&#34920;8.&#19978;&#21322;&#26399;&#65288;&#30330;&#34920;R8&#24180;7&#26376;24&#26085;&#65289;\4_&#20989;&#39208;&#28207;\&#20989;&#39208;&#28207;&#36031;&#26131;&#27010;&#27841;(&#19978;&#21322;&#26399;)&#38619;&#24418;.xlsm" TargetMode="External"/><Relationship Id="rId1" Type="http://schemas.openxmlformats.org/officeDocument/2006/relationships/externalLinkPath" Target="/chosa-bu/02&#32113;&#35336;/01&#36031;&#26131;&#30330;&#34920;&#38306;&#20418;/01&#23450;&#20363;&#35352;&#32773;&#30330;&#34920;/&#36031;&#26131;&#27010;&#27841;2026&#24180;/&#36031;&#26131;&#30330;&#34920;8.&#19978;&#21322;&#26399;&#65288;&#30330;&#34920;R8&#24180;7&#26376;24&#26085;&#65289;/4_&#20989;&#39208;&#28207;/&#20989;&#39208;&#28207;&#36031;&#26131;&#27010;&#27841;(&#19978;&#21322;&#26399;)&#38619;&#24418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コントロールパネル"/>
      <sheetName val="函館港P1"/>
      <sheetName val="函館港P2"/>
      <sheetName val="データ用 (上半期版)"/>
      <sheetName val="通関額推移表"/>
      <sheetName val="輸出商品別表"/>
      <sheetName val="輸入商品別表"/>
    </sheetNames>
    <sheetDataSet>
      <sheetData sheetId="0"/>
      <sheetData sheetId="1"/>
      <sheetData sheetId="2"/>
      <sheetData sheetId="3"/>
      <sheetData sheetId="4">
        <row r="7">
          <cell r="A7" t="str">
            <v>2017年</v>
          </cell>
          <cell r="B7">
            <v>26718306</v>
          </cell>
          <cell r="C7">
            <v>18901544</v>
          </cell>
          <cell r="D7">
            <v>1.4135515066917284</v>
          </cell>
          <cell r="E7">
            <v>3.4128899183185832E-4</v>
          </cell>
          <cell r="F7">
            <v>20902889</v>
          </cell>
          <cell r="G7">
            <v>16683340</v>
          </cell>
          <cell r="H7">
            <v>1.2529199189131193</v>
          </cell>
          <cell r="I7">
            <v>2.7730302754519444E-4</v>
          </cell>
          <cell r="J7">
            <v>47621195</v>
          </cell>
          <cell r="K7">
            <v>35584884</v>
          </cell>
          <cell r="L7">
            <v>1.3382422435323942</v>
          </cell>
          <cell r="M7">
            <v>3.099012900782724E-4</v>
          </cell>
          <cell r="N7">
            <v>5815417</v>
          </cell>
          <cell r="O7">
            <v>2218204</v>
          </cell>
          <cell r="P7">
            <v>2.621678168464217</v>
          </cell>
          <cell r="Q7">
            <v>2.000331972134119E-3</v>
          </cell>
        </row>
        <row r="8">
          <cell r="A8" t="str">
            <v>2017年 上半期</v>
          </cell>
          <cell r="B8">
            <v>15760624</v>
          </cell>
          <cell r="C8">
            <v>10910881</v>
          </cell>
          <cell r="D8">
            <v>1.4444868384138734</v>
          </cell>
          <cell r="E8">
            <v>4.1710397126501497E-4</v>
          </cell>
          <cell r="F8">
            <v>10133186</v>
          </cell>
          <cell r="G8">
            <v>7661077</v>
          </cell>
          <cell r="H8">
            <v>1.322684264888605</v>
          </cell>
          <cell r="I8">
            <v>2.755398609068091E-4</v>
          </cell>
          <cell r="J8">
            <v>25893810</v>
          </cell>
          <cell r="K8">
            <v>18571958</v>
          </cell>
          <cell r="L8">
            <v>1.3942423302917226</v>
          </cell>
          <cell r="M8">
            <v>3.4728080134071199E-4</v>
          </cell>
          <cell r="N8">
            <v>5627438</v>
          </cell>
          <cell r="O8">
            <v>3249804</v>
          </cell>
          <cell r="P8">
            <v>1.7316238148516034</v>
          </cell>
          <cell r="Q8">
            <v>5.5712425312463495E-3</v>
          </cell>
        </row>
        <row r="9">
          <cell r="A9" t="str">
            <v>2017年 下半期</v>
          </cell>
          <cell r="B9">
            <v>10957682</v>
          </cell>
          <cell r="C9">
            <v>7990663</v>
          </cell>
          <cell r="D9">
            <v>1.3713107410486465</v>
          </cell>
          <cell r="E9">
            <v>2.7055592851530708E-4</v>
          </cell>
          <cell r="F9">
            <v>10769703</v>
          </cell>
          <cell r="G9">
            <v>9022263</v>
          </cell>
          <cell r="H9">
            <v>1.1936808980186013</v>
          </cell>
          <cell r="I9">
            <v>2.7898271511845295E-4</v>
          </cell>
          <cell r="J9">
            <v>21727385</v>
          </cell>
          <cell r="K9">
            <v>17012926</v>
          </cell>
          <cell r="L9">
            <v>1.2771104159272779</v>
          </cell>
          <cell r="M9">
            <v>2.7466827276486971E-4</v>
          </cell>
          <cell r="N9">
            <v>187979</v>
          </cell>
          <cell r="O9">
            <v>-1031600</v>
          </cell>
          <cell r="P9"/>
          <cell r="Q9">
            <v>9.90855052885686E-5</v>
          </cell>
        </row>
        <row r="10">
          <cell r="A10" t="str">
            <v>2018年</v>
          </cell>
          <cell r="B10">
            <v>23791586</v>
          </cell>
          <cell r="C10">
            <v>26718306</v>
          </cell>
          <cell r="D10">
            <v>0.89046012123672813</v>
          </cell>
          <cell r="E10">
            <v>2.9199742533113094E-4</v>
          </cell>
          <cell r="F10">
            <v>21198836</v>
          </cell>
          <cell r="G10">
            <v>20902889</v>
          </cell>
          <cell r="H10">
            <v>1.0141581864592977</v>
          </cell>
          <cell r="I10">
            <v>2.5632392992125256E-4</v>
          </cell>
          <cell r="J10">
            <v>44990422</v>
          </cell>
          <cell r="K10">
            <v>47621195</v>
          </cell>
          <cell r="L10">
            <v>0.94475625821653575</v>
          </cell>
          <cell r="M10">
            <v>2.7402764225990963E-4</v>
          </cell>
          <cell r="N10">
            <v>2592750</v>
          </cell>
          <cell r="O10">
            <v>5815417</v>
          </cell>
          <cell r="P10">
            <v>0.44584077117771603</v>
          </cell>
          <cell r="Q10">
            <v>-2.1173054233125364E-3</v>
          </cell>
        </row>
        <row r="11">
          <cell r="A11" t="str">
            <v>2018年 上半期</v>
          </cell>
          <cell r="B11">
            <v>11949532</v>
          </cell>
          <cell r="C11">
            <v>15760624</v>
          </cell>
          <cell r="D11">
            <v>0.75818901586637688</v>
          </cell>
          <cell r="E11">
            <v>2.9774204583253605E-4</v>
          </cell>
          <cell r="F11">
            <v>9443331</v>
          </cell>
          <cell r="G11">
            <v>10133186</v>
          </cell>
          <cell r="H11">
            <v>0.93192121411765261</v>
          </cell>
          <cell r="I11">
            <v>2.3873364550589215E-4</v>
          </cell>
          <cell r="J11">
            <v>21392863</v>
          </cell>
          <cell r="K11">
            <v>25893810</v>
          </cell>
          <cell r="L11">
            <v>0.82617671945534477</v>
          </cell>
          <cell r="M11">
            <v>2.6845181108703603E-4</v>
          </cell>
          <cell r="N11">
            <v>2506201</v>
          </cell>
          <cell r="O11">
            <v>5627438</v>
          </cell>
          <cell r="P11">
            <v>0.44535381820288378</v>
          </cell>
          <cell r="Q11">
            <v>4.3366421520223885E-3</v>
          </cell>
        </row>
        <row r="12">
          <cell r="A12" t="str">
            <v>2018年 下半期</v>
          </cell>
          <cell r="B12">
            <v>11842054</v>
          </cell>
          <cell r="C12">
            <v>10957682</v>
          </cell>
          <cell r="D12">
            <v>1.0807079453482953</v>
          </cell>
          <cell r="E12">
            <v>2.8642107556352465E-4</v>
          </cell>
          <cell r="F12">
            <v>11755505</v>
          </cell>
          <cell r="G12">
            <v>10769703</v>
          </cell>
          <cell r="H12">
            <v>1.0915347433443614</v>
          </cell>
          <cell r="I12">
            <v>2.7245005616824305E-4</v>
          </cell>
          <cell r="J12">
            <v>23597559</v>
          </cell>
          <cell r="K12">
            <v>21727385</v>
          </cell>
          <cell r="L12">
            <v>1.0860745091965738</v>
          </cell>
          <cell r="M12">
            <v>2.7928654476859076E-4</v>
          </cell>
          <cell r="N12">
            <v>86549</v>
          </cell>
          <cell r="O12">
            <v>187979</v>
          </cell>
          <cell r="P12">
            <v>0.46041845099718587</v>
          </cell>
          <cell r="Q12">
            <v>-4.8017033948616661E-5</v>
          </cell>
        </row>
        <row r="13">
          <cell r="A13" t="str">
            <v>2019年</v>
          </cell>
          <cell r="B13">
            <v>23383667</v>
          </cell>
          <cell r="C13">
            <v>23791586</v>
          </cell>
          <cell r="D13">
            <v>0.98285448477457538</v>
          </cell>
          <cell r="E13">
            <v>3.0395373642096618E-4</v>
          </cell>
          <cell r="F13">
            <v>29919994</v>
          </cell>
          <cell r="G13">
            <v>21198836</v>
          </cell>
          <cell r="H13">
            <v>1.4113979654354607</v>
          </cell>
          <cell r="I13">
            <v>3.8066387460497568E-4</v>
          </cell>
          <cell r="J13">
            <v>53303661</v>
          </cell>
          <cell r="K13">
            <v>44990422</v>
          </cell>
          <cell r="L13">
            <v>1.1847779734095403</v>
          </cell>
          <cell r="M13">
            <v>3.4272010769496528E-4</v>
          </cell>
          <cell r="N13">
            <v>-6536327</v>
          </cell>
          <cell r="O13">
            <v>2592750</v>
          </cell>
          <cell r="P13"/>
          <cell r="Q13">
            <v>3.9190253644164098E-3</v>
          </cell>
        </row>
        <row r="14">
          <cell r="A14" t="str">
            <v>2019年 上半期</v>
          </cell>
          <cell r="B14">
            <v>14185944</v>
          </cell>
          <cell r="C14">
            <v>11949532</v>
          </cell>
          <cell r="D14">
            <v>1.1871547772749593</v>
          </cell>
          <cell r="E14">
            <v>3.7088199450652492E-4</v>
          </cell>
          <cell r="F14">
            <v>15115639</v>
          </cell>
          <cell r="G14">
            <v>9443331</v>
          </cell>
          <cell r="H14">
            <v>1.6006681328865842</v>
          </cell>
          <cell r="I14">
            <v>3.8613969630890173E-4</v>
          </cell>
          <cell r="J14">
            <v>29301583</v>
          </cell>
          <cell r="K14">
            <v>21392863</v>
          </cell>
          <cell r="L14">
            <v>1.3696896483654386</v>
          </cell>
          <cell r="M14">
            <v>3.7859919504916559E-4</v>
          </cell>
          <cell r="N14">
            <v>-929695</v>
          </cell>
          <cell r="O14">
            <v>2506201</v>
          </cell>
          <cell r="P14"/>
          <cell r="Q14">
            <v>1.0372499768394234E-3</v>
          </cell>
        </row>
        <row r="15">
          <cell r="A15" t="str">
            <v>2019年 下半期</v>
          </cell>
          <cell r="B15">
            <v>9197723</v>
          </cell>
          <cell r="C15">
            <v>11842054</v>
          </cell>
          <cell r="D15">
            <v>0.77669997113676392</v>
          </cell>
          <cell r="E15">
            <v>2.3777507072418662E-4</v>
          </cell>
          <cell r="F15">
            <v>14804355</v>
          </cell>
          <cell r="G15">
            <v>11755505</v>
          </cell>
          <cell r="H15">
            <v>1.2593550851282016</v>
          </cell>
          <cell r="I15">
            <v>3.7523086561115756E-4</v>
          </cell>
          <cell r="J15">
            <v>24002078</v>
          </cell>
          <cell r="K15">
            <v>23597559</v>
          </cell>
          <cell r="L15">
            <v>1.0171424086703205</v>
          </cell>
          <cell r="M15">
            <v>3.0718160346102541E-4</v>
          </cell>
          <cell r="N15">
            <v>-5606632</v>
          </cell>
          <cell r="O15">
            <v>86549</v>
          </cell>
          <cell r="P15"/>
          <cell r="Q15">
            <v>7.2668304566806579E-3</v>
          </cell>
        </row>
        <row r="16">
          <cell r="A16" t="str">
            <v>2020年</v>
          </cell>
          <cell r="B16">
            <v>21096268</v>
          </cell>
          <cell r="C16">
            <v>23383667</v>
          </cell>
          <cell r="D16">
            <v>0.90217962819946074</v>
          </cell>
          <cell r="E16">
            <v>3.0842893413065702E-4</v>
          </cell>
          <cell r="F16">
            <v>19075824</v>
          </cell>
          <cell r="G16">
            <v>29919994</v>
          </cell>
          <cell r="H16">
            <v>0.63756109042000475</v>
          </cell>
          <cell r="I16">
            <v>2.8048214606870507E-4</v>
          </cell>
          <cell r="J16">
            <v>40172092</v>
          </cell>
          <cell r="K16">
            <v>53303661</v>
          </cell>
          <cell r="L16">
            <v>0.75364602067388953</v>
          </cell>
          <cell r="M16">
            <v>2.9449531521498506E-4</v>
          </cell>
          <cell r="N16">
            <v>2020444</v>
          </cell>
          <cell r="O16">
            <v>-6536327</v>
          </cell>
          <cell r="P16"/>
          <cell r="Q16">
            <v>5.2034479905967469E-3</v>
          </cell>
        </row>
        <row r="17">
          <cell r="A17" t="str">
            <v>2020年 上半期</v>
          </cell>
          <cell r="B17">
            <v>12092147</v>
          </cell>
          <cell r="C17">
            <v>14185944</v>
          </cell>
          <cell r="D17">
            <v>0.85240340720363761</v>
          </cell>
          <cell r="E17">
            <v>3.7367696420129409E-4</v>
          </cell>
          <cell r="F17">
            <v>8891966</v>
          </cell>
          <cell r="G17">
            <v>15115639</v>
          </cell>
          <cell r="H17">
            <v>0.58826265962027802</v>
          </cell>
          <cell r="I17">
            <v>2.5638389228729668E-4</v>
          </cell>
          <cell r="J17">
            <v>20984113</v>
          </cell>
          <cell r="K17">
            <v>29301583</v>
          </cell>
          <cell r="L17">
            <v>0.71614263980208848</v>
          </cell>
          <cell r="M17">
            <v>3.129989122366838E-4</v>
          </cell>
          <cell r="N17">
            <v>3200181</v>
          </cell>
          <cell r="O17">
            <v>-929695</v>
          </cell>
          <cell r="P17"/>
          <cell r="Q17">
            <v>-1.3779988990506259E-3</v>
          </cell>
        </row>
        <row r="18">
          <cell r="A18" t="str">
            <v>2020年 下半期</v>
          </cell>
          <cell r="B18">
            <v>9004121</v>
          </cell>
          <cell r="C18">
            <v>9197723</v>
          </cell>
          <cell r="D18">
            <v>0.97895109474377517</v>
          </cell>
          <cell r="E18">
            <v>2.4984223497599055E-4</v>
          </cell>
          <cell r="F18">
            <v>10183858</v>
          </cell>
          <cell r="G18">
            <v>14804355</v>
          </cell>
          <cell r="H18">
            <v>0.68789609543948382</v>
          </cell>
          <cell r="I18">
            <v>3.0555914627480266E-4</v>
          </cell>
          <cell r="J18">
            <v>19187979</v>
          </cell>
          <cell r="K18">
            <v>24002078</v>
          </cell>
          <cell r="L18">
            <v>0.79942990769382549</v>
          </cell>
          <cell r="M18">
            <v>2.7661208894326538E-4</v>
          </cell>
          <cell r="N18">
            <v>-1179737</v>
          </cell>
          <cell r="O18">
            <v>-5606632</v>
          </cell>
          <cell r="P18"/>
          <cell r="Q18">
            <v>-4.3522632750167762E-4</v>
          </cell>
        </row>
        <row r="19">
          <cell r="A19" t="str">
            <v>2021年</v>
          </cell>
          <cell r="B19">
            <v>17813841</v>
          </cell>
          <cell r="C19">
            <v>21096268</v>
          </cell>
          <cell r="D19">
            <v>0.84440721932428997</v>
          </cell>
          <cell r="E19">
            <v>2.1438845234783788E-4</v>
          </cell>
          <cell r="F19">
            <v>16335249</v>
          </cell>
          <cell r="G19">
            <v>19075824</v>
          </cell>
          <cell r="H19">
            <v>0.85633254951398163</v>
          </cell>
          <cell r="I19">
            <v>1.9246233187525372E-4</v>
          </cell>
          <cell r="J19">
            <v>34149090</v>
          </cell>
          <cell r="K19">
            <v>40172092</v>
          </cell>
          <cell r="L19">
            <v>0.85006999386539295</v>
          </cell>
          <cell r="M19">
            <v>2.0330897613153817E-4</v>
          </cell>
          <cell r="N19">
            <v>1478592</v>
          </cell>
          <cell r="O19">
            <v>2020444</v>
          </cell>
          <cell r="P19">
            <v>0.73181538315340589</v>
          </cell>
          <cell r="Q19">
            <v>-8.2898175454212161E-4</v>
          </cell>
        </row>
        <row r="20">
          <cell r="A20" t="str">
            <v>2021年 上半期</v>
          </cell>
          <cell r="B20">
            <v>8267199</v>
          </cell>
          <cell r="C20">
            <v>12092147</v>
          </cell>
          <cell r="D20">
            <v>0.68368330289071078</v>
          </cell>
          <cell r="E20">
            <v>2.0740570268914046E-4</v>
          </cell>
          <cell r="F20">
            <v>7301996</v>
          </cell>
          <cell r="G20">
            <v>8891966</v>
          </cell>
          <cell r="H20">
            <v>0.82119027445673998</v>
          </cell>
          <cell r="I20">
            <v>1.8678842398017005E-4</v>
          </cell>
          <cell r="J20">
            <v>15569195</v>
          </cell>
          <cell r="K20">
            <v>20984113</v>
          </cell>
          <cell r="L20">
            <v>0.74195154210235148</v>
          </cell>
          <cell r="M20">
            <v>1.971973002731743E-4</v>
          </cell>
          <cell r="N20">
            <v>965203</v>
          </cell>
          <cell r="O20">
            <v>3200181</v>
          </cell>
          <cell r="P20">
            <v>0.30160887774785239</v>
          </cell>
          <cell r="Q20">
            <v>1.2572655691858725E-3</v>
          </cell>
        </row>
        <row r="21">
          <cell r="A21" t="str">
            <v>2021年 下半期</v>
          </cell>
          <cell r="B21">
            <v>9546642</v>
          </cell>
          <cell r="C21">
            <v>9004121</v>
          </cell>
          <cell r="D21">
            <v>1.0602525221506909</v>
          </cell>
          <cell r="E21">
            <v>2.2082666088162731E-4</v>
          </cell>
          <cell r="F21">
            <v>9033253</v>
          </cell>
          <cell r="G21">
            <v>10183858</v>
          </cell>
          <cell r="H21">
            <v>0.88701678676195206</v>
          </cell>
          <cell r="I21">
            <v>1.9730709379963109E-4</v>
          </cell>
          <cell r="J21">
            <v>18579895</v>
          </cell>
          <cell r="K21">
            <v>19187979</v>
          </cell>
          <cell r="L21">
            <v>0.9683091168694733</v>
          </cell>
          <cell r="M21">
            <v>2.087298180810689E-4</v>
          </cell>
          <cell r="N21">
            <v>513389</v>
          </cell>
          <cell r="O21">
            <v>-1179737</v>
          </cell>
          <cell r="P21"/>
          <cell r="Q21">
            <v>-2.0122450320631991E-4</v>
          </cell>
        </row>
        <row r="22">
          <cell r="A22" t="str">
            <v>2022年</v>
          </cell>
          <cell r="B22">
            <v>18388351</v>
          </cell>
          <cell r="C22">
            <v>17813841</v>
          </cell>
          <cell r="D22">
            <v>1.0322507650090735</v>
          </cell>
          <cell r="E22">
            <v>1.8730441519590729E-4</v>
          </cell>
          <cell r="F22">
            <v>20918538</v>
          </cell>
          <cell r="G22">
            <v>16335249</v>
          </cell>
          <cell r="H22">
            <v>1.2805766229826065</v>
          </cell>
          <cell r="I22">
            <v>1.7652305031083513E-4</v>
          </cell>
          <cell r="J22">
            <v>39306889</v>
          </cell>
          <cell r="K22">
            <v>34149090</v>
          </cell>
          <cell r="L22">
            <v>1.1510376704035159</v>
          </cell>
          <cell r="M22">
            <v>1.8140795587356055E-4</v>
          </cell>
          <cell r="N22">
            <v>-2530187</v>
          </cell>
          <cell r="O22">
            <v>1478592</v>
          </cell>
          <cell r="P22"/>
          <cell r="Q22">
            <v>1.2445864068363267E-4</v>
          </cell>
        </row>
        <row r="23">
          <cell r="A23" t="str">
            <v>2022年 上半期</v>
          </cell>
          <cell r="B23">
            <v>9513280</v>
          </cell>
          <cell r="C23">
            <v>8267199</v>
          </cell>
          <cell r="D23">
            <v>1.1507258988201445</v>
          </cell>
          <cell r="E23">
            <v>2.0718117280374613E-4</v>
          </cell>
          <cell r="F23">
            <v>10197148</v>
          </cell>
          <cell r="G23">
            <v>7301996</v>
          </cell>
          <cell r="H23">
            <v>1.3964877548549739</v>
          </cell>
          <cell r="I23">
            <v>1.8852349108675447E-4</v>
          </cell>
          <cell r="J23">
            <v>19710428</v>
          </cell>
          <cell r="K23">
            <v>15569195</v>
          </cell>
          <cell r="L23">
            <v>1.2659888966642141</v>
          </cell>
          <cell r="M23">
            <v>1.9709004816901064E-4</v>
          </cell>
          <cell r="N23">
            <v>-683868</v>
          </cell>
          <cell r="O23">
            <v>965203</v>
          </cell>
          <cell r="P23"/>
          <cell r="Q23">
            <v>8.3685830603133808E-5</v>
          </cell>
        </row>
        <row r="24">
          <cell r="A24" t="str">
            <v>2022年 下半期</v>
          </cell>
          <cell r="B24">
            <v>8875071</v>
          </cell>
          <cell r="C24">
            <v>9546642</v>
          </cell>
          <cell r="D24">
            <v>0.92965369393761699</v>
          </cell>
          <cell r="E24">
            <v>1.6983855484263953E-4</v>
          </cell>
          <cell r="F24">
            <v>10721390</v>
          </cell>
          <cell r="G24">
            <v>9033253</v>
          </cell>
          <cell r="H24">
            <v>1.1868802966107559</v>
          </cell>
          <cell r="I24">
            <v>1.6644601555759257E-4</v>
          </cell>
          <cell r="J24">
            <v>19596461</v>
          </cell>
          <cell r="K24">
            <v>18579895</v>
          </cell>
          <cell r="L24">
            <v>1.0547132263126353</v>
          </cell>
          <cell r="M24">
            <v>1.6796552336438526E-4</v>
          </cell>
          <cell r="N24">
            <v>-1846319</v>
          </cell>
          <cell r="O24">
            <v>513389</v>
          </cell>
          <cell r="P24"/>
          <cell r="Q24">
            <v>1.5186427649845885E-4</v>
          </cell>
        </row>
        <row r="25">
          <cell r="A25" t="str">
            <v>2023年</v>
          </cell>
          <cell r="B25">
            <v>11793167</v>
          </cell>
          <cell r="C25">
            <v>18388351</v>
          </cell>
          <cell r="D25">
            <v>0.6413390194694456</v>
          </cell>
          <cell r="E25">
            <v>1.1691097981192825E-4</v>
          </cell>
          <cell r="F25">
            <v>35144031</v>
          </cell>
          <cell r="G25">
            <v>20918538</v>
          </cell>
          <cell r="H25">
            <v>1.680042410229625</v>
          </cell>
          <cell r="I25">
            <v>3.183476879529906E-4</v>
          </cell>
          <cell r="J25">
            <v>46937198</v>
          </cell>
          <cell r="K25">
            <v>39306889</v>
          </cell>
          <cell r="L25">
            <v>1.1941214172406267</v>
          </cell>
          <cell r="M25">
            <v>2.2216881209276813E-4</v>
          </cell>
          <cell r="N25">
            <v>-23350864</v>
          </cell>
          <cell r="O25">
            <v>-2530187</v>
          </cell>
          <cell r="P25"/>
          <cell r="Q25">
            <v>2.4522885560900737E-3</v>
          </cell>
        </row>
        <row r="26">
          <cell r="A26" t="str">
            <v>2023年 上半期</v>
          </cell>
          <cell r="B26">
            <v>6160481</v>
          </cell>
          <cell r="C26">
            <v>9513280</v>
          </cell>
          <cell r="D26">
            <v>0.64756645447206429</v>
          </cell>
          <cell r="E26">
            <v>1.3010362424051717E-4</v>
          </cell>
          <cell r="F26">
            <v>20677408</v>
          </cell>
          <cell r="G26">
            <v>10197148</v>
          </cell>
          <cell r="H26">
            <v>2.0277638414191892</v>
          </cell>
          <cell r="I26">
            <v>3.8009140498554644E-4</v>
          </cell>
          <cell r="J26">
            <v>26837889</v>
          </cell>
          <cell r="K26">
            <v>19710428</v>
          </cell>
          <cell r="L26">
            <v>1.3616086368089013</v>
          </cell>
          <cell r="M26">
            <v>2.6375858406577123E-4</v>
          </cell>
          <cell r="N26">
            <v>-14516927</v>
          </cell>
          <cell r="O26">
            <v>-683868</v>
          </cell>
          <cell r="P26"/>
          <cell r="Q26">
            <v>2.0589708948818681E-3</v>
          </cell>
        </row>
        <row r="27">
          <cell r="A27" t="str">
            <v>2023年 下半期</v>
          </cell>
          <cell r="B27">
            <v>5632686</v>
          </cell>
          <cell r="C27">
            <v>8875071</v>
          </cell>
          <cell r="D27">
            <v>0.63466376776028044</v>
          </cell>
          <cell r="E27">
            <v>1.052396355608753E-4</v>
          </cell>
          <cell r="F27">
            <v>14466623</v>
          </cell>
          <cell r="G27">
            <v>10721390</v>
          </cell>
          <cell r="H27">
            <v>1.3493234552609317</v>
          </cell>
          <cell r="I27">
            <v>2.5836035788869542E-4</v>
          </cell>
          <cell r="J27">
            <v>20099309</v>
          </cell>
          <cell r="K27">
            <v>19596461</v>
          </cell>
          <cell r="L27">
            <v>1.0256601434310002</v>
          </cell>
          <cell r="M27">
            <v>1.8352776122700527E-4</v>
          </cell>
          <cell r="N27">
            <v>-8833937</v>
          </cell>
          <cell r="O27">
            <v>-1846319</v>
          </cell>
          <cell r="P27"/>
          <cell r="Q27">
            <v>3.5743276786034434E-3</v>
          </cell>
        </row>
        <row r="28">
          <cell r="A28" t="str">
            <v>2024年</v>
          </cell>
          <cell r="B28">
            <v>27994249</v>
          </cell>
          <cell r="C28">
            <v>11793167</v>
          </cell>
          <cell r="D28">
            <v>2.3737685559782205</v>
          </cell>
          <cell r="E28">
            <v>2.6141469454133565E-4</v>
          </cell>
          <cell r="F28">
            <v>19753162</v>
          </cell>
          <cell r="G28">
            <v>35144031</v>
          </cell>
          <cell r="H28">
            <v>0.56206307125098998</v>
          </cell>
          <cell r="I28">
            <v>1.7524724835278724E-4</v>
          </cell>
          <cell r="J28">
            <v>47747411</v>
          </cell>
          <cell r="K28">
            <v>46937198</v>
          </cell>
          <cell r="L28">
            <v>1.017261639691402</v>
          </cell>
          <cell r="M28">
            <v>2.1722773785098388E-4</v>
          </cell>
          <cell r="N28">
            <v>8241087</v>
          </cell>
          <cell r="O28">
            <v>-23350864</v>
          </cell>
          <cell r="P28"/>
          <cell r="Q28">
            <v>-1.4641841389191079E-3</v>
          </cell>
        </row>
        <row r="29">
          <cell r="A29" t="str">
            <v>2024年 上半期</v>
          </cell>
          <cell r="B29">
            <v>16808808</v>
          </cell>
          <cell r="C29">
            <v>6160481</v>
          </cell>
          <cell r="D29">
            <v>2.7284895448910564</v>
          </cell>
          <cell r="E29">
            <v>3.2624394655317806E-4</v>
          </cell>
          <cell r="F29">
            <v>10281028</v>
          </cell>
          <cell r="G29">
            <v>20677408</v>
          </cell>
          <cell r="H29">
            <v>0.49721067553534759</v>
          </cell>
          <cell r="I29">
            <v>1.8716420943069915E-4</v>
          </cell>
          <cell r="J29">
            <v>27089836</v>
          </cell>
          <cell r="K29">
            <v>26837889</v>
          </cell>
          <cell r="L29">
            <v>1.0093877353766536</v>
          </cell>
          <cell r="M29">
            <v>2.5447760704101795E-4</v>
          </cell>
          <cell r="N29">
            <v>6527780</v>
          </cell>
          <cell r="O29">
            <v>-14516927</v>
          </cell>
          <cell r="P29"/>
          <cell r="Q29">
            <v>-1.9152502955941369E-3</v>
          </cell>
        </row>
        <row r="30">
          <cell r="A30" t="str">
            <v>2024年 下半期</v>
          </cell>
          <cell r="B30">
            <v>11185441</v>
          </cell>
          <cell r="C30">
            <v>5632686</v>
          </cell>
          <cell r="D30">
            <v>1.9858094344332349</v>
          </cell>
          <cell r="E30">
            <v>2.013026130820862E-4</v>
          </cell>
          <cell r="F30">
            <v>9472134</v>
          </cell>
          <cell r="G30">
            <v>14466623</v>
          </cell>
          <cell r="H30">
            <v>0.65475778279422914</v>
          </cell>
          <cell r="I30">
            <v>1.6391904977902097E-4</v>
          </cell>
          <cell r="J30">
            <v>20657575</v>
          </cell>
          <cell r="K30">
            <v>20099309</v>
          </cell>
          <cell r="L30">
            <v>1.027775382725844</v>
          </cell>
          <cell r="M30">
            <v>1.8224472672618235E-4</v>
          </cell>
          <cell r="N30">
            <v>1713307</v>
          </cell>
          <cell r="O30">
            <v>-8833937</v>
          </cell>
          <cell r="P30"/>
          <cell r="Q30">
            <v>-7.7171370233531679E-4</v>
          </cell>
        </row>
        <row r="31">
          <cell r="A31" t="str">
            <v>2025年</v>
          </cell>
          <cell r="B31">
            <v>23666221</v>
          </cell>
          <cell r="C31">
            <v>27994249</v>
          </cell>
          <cell r="D31">
            <v>0.8453958168336646</v>
          </cell>
          <cell r="E31">
            <v>2.1436706097061579E-4</v>
          </cell>
          <cell r="F31">
            <v>20600199</v>
          </cell>
          <cell r="G31">
            <v>19753162</v>
          </cell>
          <cell r="H31">
            <v>1.0428810840512521</v>
          </cell>
          <cell r="I31">
            <v>1.817716494922973E-4</v>
          </cell>
          <cell r="J31">
            <v>44266420</v>
          </cell>
          <cell r="K31">
            <v>47747411</v>
          </cell>
          <cell r="L31">
            <v>0.92709571205860775</v>
          </cell>
          <cell r="M31">
            <v>1.9785594460261584E-4</v>
          </cell>
          <cell r="N31">
            <v>3066022</v>
          </cell>
          <cell r="O31">
            <v>8241087</v>
          </cell>
          <cell r="P31">
            <v>0.37204096983808083</v>
          </cell>
          <cell r="Q31">
            <v>-1.0465509985113756E-3</v>
          </cell>
        </row>
        <row r="32">
          <cell r="A32" t="str">
            <v>2025年 上半期</v>
          </cell>
          <cell r="B32">
            <v>12342903</v>
          </cell>
          <cell r="C32">
            <v>16808808</v>
          </cell>
          <cell r="D32">
            <v>0.73431161805167866</v>
          </cell>
          <cell r="E32">
            <v>2.3136598161961719E-4</v>
          </cell>
          <cell r="F32">
            <v>8625752</v>
          </cell>
          <cell r="G32">
            <v>10281028</v>
          </cell>
          <cell r="H32">
            <v>0.83899703414872517</v>
          </cell>
          <cell r="I32">
            <v>1.5484044777137524E-4</v>
          </cell>
          <cell r="J32">
            <v>20968655</v>
          </cell>
          <cell r="K32">
            <v>27089836</v>
          </cell>
          <cell r="L32">
            <v>0.77404141538546045</v>
          </cell>
          <cell r="M32">
            <v>1.9227540494037143E-4</v>
          </cell>
          <cell r="N32">
            <v>3717151</v>
          </cell>
          <cell r="O32">
            <v>6527780</v>
          </cell>
          <cell r="P32">
            <v>0.56943570402188803</v>
          </cell>
          <cell r="Q32">
            <v>-1.5754665848581903E-3</v>
          </cell>
        </row>
        <row r="33">
          <cell r="A33" t="str">
            <v>2025年 下半期</v>
          </cell>
          <cell r="B33">
            <v>11323318</v>
          </cell>
          <cell r="C33">
            <v>11185441</v>
          </cell>
          <cell r="D33">
            <v>1.012326469738654</v>
          </cell>
          <cell r="E33">
            <v>1.9847191519303738E-4</v>
          </cell>
          <cell r="F33">
            <v>11974447</v>
          </cell>
          <cell r="G33">
            <v>9472134</v>
          </cell>
          <cell r="H33">
            <v>1.2641762669320344</v>
          </cell>
          <cell r="I33">
            <v>2.0780765517969482E-4</v>
          </cell>
          <cell r="J33">
            <v>23297765</v>
          </cell>
          <cell r="K33">
            <v>20657575</v>
          </cell>
          <cell r="L33">
            <v>1.1278073539609561</v>
          </cell>
          <cell r="M33">
            <v>2.0316299717147192E-4</v>
          </cell>
          <cell r="N33">
            <v>-651129</v>
          </cell>
          <cell r="O33">
            <v>1713307</v>
          </cell>
          <cell r="P33"/>
          <cell r="Q33">
            <v>1.1418363324784263E-3</v>
          </cell>
        </row>
        <row r="34">
          <cell r="A34" t="str">
            <v>2026年</v>
          </cell>
          <cell r="B34">
            <v>19939226</v>
          </cell>
          <cell r="C34">
            <v>12342903</v>
          </cell>
          <cell r="D34">
            <v>1.6154405491155526</v>
          </cell>
          <cell r="E34">
            <v>3.2870150466164644E-4</v>
          </cell>
          <cell r="F34">
            <v>14452821</v>
          </cell>
          <cell r="G34">
            <v>8625752</v>
          </cell>
          <cell r="H34">
            <v>1.6755433033548843</v>
          </cell>
          <cell r="I34">
            <v>2.3433857807877501E-4</v>
          </cell>
          <cell r="J34">
            <v>34392047</v>
          </cell>
          <cell r="K34">
            <v>20968655</v>
          </cell>
          <cell r="L34">
            <v>1.6401646648294801</v>
          </cell>
          <cell r="M34">
            <v>2.8112882761314903E-4</v>
          </cell>
          <cell r="N34">
            <v>5486405</v>
          </cell>
          <cell r="O34">
            <v>3717151</v>
          </cell>
          <cell r="P34">
            <v>1.4759704408026471</v>
          </cell>
          <cell r="Q34">
            <v>-5.4086951878709062E-3</v>
          </cell>
        </row>
        <row r="35">
          <cell r="A35" t="str">
            <v>2026年 上半期</v>
          </cell>
          <cell r="B35">
            <v>19939226</v>
          </cell>
          <cell r="C35">
            <v>12342903</v>
          </cell>
          <cell r="D35">
            <v>1.6154405491155526</v>
          </cell>
          <cell r="E35">
            <v>3.2870150466164644E-4</v>
          </cell>
          <cell r="F35">
            <v>14452821</v>
          </cell>
          <cell r="G35">
            <v>8625752</v>
          </cell>
          <cell r="H35">
            <v>1.6755433033548843</v>
          </cell>
          <cell r="I35">
            <v>2.3433857807877501E-4</v>
          </cell>
          <cell r="J35">
            <v>34392047</v>
          </cell>
          <cell r="K35">
            <v>20968655</v>
          </cell>
          <cell r="L35">
            <v>1.6401646648294801</v>
          </cell>
          <cell r="M35">
            <v>2.8112882761314903E-4</v>
          </cell>
          <cell r="N35">
            <v>5486405</v>
          </cell>
          <cell r="O35">
            <v>3717151</v>
          </cell>
          <cell r="P35">
            <v>1.4759704408026471</v>
          </cell>
          <cell r="Q35">
            <v>-5.4086951878709062E-3</v>
          </cell>
        </row>
      </sheetData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00B0F0"/>
    <pageSetUpPr fitToPage="1"/>
  </sheetPr>
  <dimension ref="B1:DO64"/>
  <sheetViews>
    <sheetView tabSelected="1" view="pageBreakPreview" zoomScale="85" zoomScaleNormal="100" zoomScaleSheetLayoutView="85" workbookViewId="0">
      <selection activeCell="B1" sqref="B1:G1"/>
    </sheetView>
  </sheetViews>
  <sheetFormatPr defaultColWidth="2.21875" defaultRowHeight="14.4" x14ac:dyDescent="0.2"/>
  <cols>
    <col min="1" max="1" width="0.77734375" style="1" customWidth="1"/>
    <col min="2" max="6" width="2.21875" style="1"/>
    <col min="7" max="7" width="2.21875" style="1" customWidth="1"/>
    <col min="8" max="12" width="2.21875" style="1"/>
    <col min="13" max="20" width="2.109375" style="1" customWidth="1"/>
    <col min="21" max="25" width="2.21875" style="1" customWidth="1"/>
    <col min="26" max="26" width="2.21875" style="1"/>
    <col min="27" max="27" width="2.44140625" style="1" customWidth="1"/>
    <col min="28" max="30" width="2.21875" style="1" customWidth="1"/>
    <col min="31" max="31" width="2.21875" style="1" hidden="1" customWidth="1"/>
    <col min="32" max="38" width="2.21875" style="1"/>
    <col min="39" max="39" width="2.21875" style="1" customWidth="1"/>
    <col min="40" max="40" width="2.21875" style="1"/>
    <col min="41" max="41" width="2.21875" style="1" customWidth="1"/>
    <col min="42" max="43" width="2.21875" style="1"/>
    <col min="44" max="45" width="2.109375" style="1" customWidth="1"/>
    <col min="46" max="46" width="2.109375" style="3" customWidth="1"/>
    <col min="47" max="47" width="2.109375" style="1" customWidth="1"/>
    <col min="48" max="48" width="2.21875" style="1" customWidth="1"/>
    <col min="49" max="51" width="2.21875" style="1"/>
    <col min="52" max="53" width="2.21875" style="1" customWidth="1"/>
    <col min="54" max="56" width="2.21875" style="1"/>
    <col min="57" max="57" width="3.44140625" style="1" customWidth="1"/>
    <col min="58" max="58" width="2.21875" style="1" customWidth="1"/>
    <col min="59" max="59" width="0.77734375" style="1" customWidth="1"/>
    <col min="60" max="62" width="2.21875" style="3"/>
    <col min="63" max="63" width="4.44140625" style="3" bestFit="1" customWidth="1"/>
    <col min="64" max="65" width="10.6640625" style="3" customWidth="1"/>
    <col min="66" max="66" width="5.44140625" style="3" bestFit="1" customWidth="1"/>
    <col min="67" max="67" width="4.44140625" style="3" bestFit="1" customWidth="1"/>
    <col min="68" max="68" width="7.44140625" style="3" customWidth="1"/>
    <col min="69" max="70" width="10.6640625" style="3" customWidth="1"/>
    <col min="71" max="71" width="4.44140625" style="3" bestFit="1" customWidth="1"/>
    <col min="72" max="72" width="7.44140625" style="1" customWidth="1"/>
    <col min="73" max="73" width="9.44140625" style="1" bestFit="1" customWidth="1"/>
    <col min="74" max="74" width="6.44140625" style="1" bestFit="1" customWidth="1"/>
    <col min="75" max="75" width="8.33203125" style="12" customWidth="1"/>
    <col min="76" max="76" width="3.77734375" style="1" customWidth="1"/>
    <col min="77" max="77" width="12.77734375" style="1" bestFit="1" customWidth="1"/>
    <col min="78" max="78" width="9.77734375" style="1" bestFit="1" customWidth="1"/>
    <col min="79" max="79" width="10.44140625" style="1" bestFit="1" customWidth="1"/>
    <col min="80" max="80" width="8.44140625" style="1" bestFit="1" customWidth="1"/>
    <col min="81" max="81" width="13.88671875" style="1" bestFit="1" customWidth="1"/>
    <col min="82" max="82" width="9.77734375" style="1" bestFit="1" customWidth="1"/>
    <col min="83" max="83" width="11.6640625" style="1" bestFit="1" customWidth="1"/>
    <col min="84" max="84" width="8.44140625" style="1" bestFit="1" customWidth="1"/>
    <col min="85" max="86" width="19.21875" style="1" customWidth="1"/>
    <col min="87" max="16384" width="2.21875" style="1"/>
  </cols>
  <sheetData>
    <row r="1" spans="2:111" ht="14.25" customHeight="1" x14ac:dyDescent="0.2">
      <c r="B1" s="150" t="s">
        <v>8</v>
      </c>
      <c r="C1" s="151"/>
      <c r="D1" s="151"/>
      <c r="E1" s="151"/>
      <c r="F1" s="151"/>
      <c r="G1" s="152"/>
      <c r="AA1" s="2"/>
      <c r="AB1" s="2"/>
      <c r="AC1" s="2"/>
      <c r="AD1" s="2"/>
      <c r="AE1" s="2"/>
      <c r="AF1" s="2"/>
      <c r="AG1" s="2"/>
      <c r="AX1" s="153">
        <v>46227</v>
      </c>
      <c r="AY1" s="153"/>
      <c r="AZ1" s="153"/>
      <c r="BA1" s="153"/>
      <c r="BB1" s="153"/>
      <c r="BC1" s="153"/>
      <c r="BD1" s="153"/>
      <c r="BE1" s="153"/>
      <c r="BF1" s="153"/>
      <c r="BK1" s="120"/>
      <c r="BL1" s="120"/>
      <c r="BM1" s="120"/>
      <c r="BN1" s="120"/>
      <c r="BO1" s="120"/>
      <c r="BP1" s="120"/>
      <c r="BQ1" s="120"/>
      <c r="BR1" s="120"/>
      <c r="BS1" s="120"/>
      <c r="BT1" s="4"/>
      <c r="BU1" s="4"/>
      <c r="BV1" s="4"/>
      <c r="BW1" s="5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</row>
    <row r="2" spans="2:111" ht="13.5" customHeight="1" x14ac:dyDescent="0.2">
      <c r="F2" s="6"/>
      <c r="G2" s="6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2"/>
      <c r="AB2" s="2"/>
      <c r="AC2" s="2"/>
      <c r="AD2" s="2"/>
      <c r="AE2" s="2"/>
      <c r="AF2" s="2"/>
      <c r="AG2" s="2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154" t="s">
        <v>9</v>
      </c>
      <c r="AY2" s="154"/>
      <c r="AZ2" s="154"/>
      <c r="BA2" s="154"/>
      <c r="BB2" s="154"/>
      <c r="BC2" s="154"/>
      <c r="BD2" s="154"/>
      <c r="BE2" s="154"/>
      <c r="BF2" s="154"/>
      <c r="BK2" s="120"/>
      <c r="BL2" s="120"/>
      <c r="BM2" s="120"/>
      <c r="BN2" s="120"/>
      <c r="BO2" s="120"/>
      <c r="BP2" s="120"/>
      <c r="BQ2" s="120"/>
      <c r="BR2" s="120"/>
      <c r="BS2" s="120"/>
      <c r="BT2" s="4"/>
      <c r="BU2" s="4"/>
      <c r="BV2" s="4"/>
      <c r="BW2" s="5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</row>
    <row r="3" spans="2:111" ht="13.5" customHeight="1" x14ac:dyDescent="0.2">
      <c r="F3" s="8"/>
      <c r="G3" s="8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2"/>
      <c r="AB3" s="2"/>
      <c r="AC3" s="2"/>
      <c r="AD3" s="2"/>
      <c r="AE3" s="2"/>
      <c r="AF3" s="2"/>
      <c r="AG3" s="2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BK3" s="120"/>
      <c r="BL3" s="120"/>
      <c r="BM3" s="120"/>
      <c r="BN3" s="120"/>
      <c r="BO3" s="120"/>
      <c r="BP3" s="120"/>
      <c r="BQ3" s="120"/>
      <c r="BR3" s="120"/>
      <c r="BS3" s="120"/>
      <c r="BT3" s="4"/>
      <c r="BU3" s="4"/>
      <c r="BV3" s="4"/>
      <c r="BW3" s="5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</row>
    <row r="4" spans="2:111" ht="13.5" customHeight="1" x14ac:dyDescent="0.2">
      <c r="E4" s="8"/>
      <c r="F4" s="8"/>
      <c r="G4" s="8"/>
      <c r="H4" s="155" t="s">
        <v>107</v>
      </c>
      <c r="I4" s="155"/>
      <c r="J4" s="155"/>
      <c r="K4" s="155"/>
      <c r="L4" s="155"/>
      <c r="M4" s="155"/>
      <c r="N4" s="155"/>
      <c r="O4" s="155"/>
      <c r="P4" s="155"/>
      <c r="Q4" s="155"/>
      <c r="R4" s="155"/>
      <c r="S4" s="155"/>
      <c r="T4" s="155"/>
      <c r="U4" s="155"/>
      <c r="V4" s="155"/>
      <c r="W4" s="155"/>
      <c r="X4" s="155"/>
      <c r="Y4" s="155"/>
      <c r="Z4" s="155"/>
      <c r="AA4" s="155"/>
      <c r="AB4" s="155"/>
      <c r="AC4" s="155"/>
      <c r="AD4" s="155"/>
      <c r="AE4" s="155"/>
      <c r="AF4" s="155"/>
      <c r="AG4" s="155"/>
      <c r="AH4" s="155"/>
      <c r="AI4" s="155"/>
      <c r="AJ4" s="155"/>
      <c r="AK4" s="155"/>
      <c r="AL4" s="155"/>
      <c r="AM4" s="155"/>
      <c r="AN4" s="155"/>
      <c r="AO4" s="155"/>
      <c r="AP4" s="155"/>
      <c r="AQ4" s="155"/>
      <c r="AR4" s="155"/>
      <c r="AS4" s="155"/>
      <c r="AT4" s="155"/>
      <c r="AU4" s="155"/>
      <c r="AV4" s="155"/>
      <c r="AW4" s="155"/>
      <c r="AX4" s="155"/>
      <c r="AY4" s="155"/>
      <c r="AZ4" s="155"/>
      <c r="BK4" s="120"/>
      <c r="BL4" s="120"/>
      <c r="BM4" s="120"/>
      <c r="BN4" s="120"/>
      <c r="BO4" s="120"/>
      <c r="BP4" s="120"/>
      <c r="BQ4" s="120"/>
      <c r="BR4" s="120"/>
      <c r="BS4" s="120"/>
      <c r="BT4" s="4"/>
      <c r="BU4" s="4"/>
      <c r="BV4" s="4"/>
      <c r="BW4" s="5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</row>
    <row r="5" spans="2:111" ht="13.5" customHeight="1" x14ac:dyDescent="0.2">
      <c r="E5" s="8"/>
      <c r="F5" s="8"/>
      <c r="G5" s="8"/>
      <c r="H5" s="155"/>
      <c r="I5" s="155"/>
      <c r="J5" s="155"/>
      <c r="K5" s="155"/>
      <c r="L5" s="155"/>
      <c r="M5" s="155"/>
      <c r="N5" s="155"/>
      <c r="O5" s="155"/>
      <c r="P5" s="155"/>
      <c r="Q5" s="155"/>
      <c r="R5" s="155"/>
      <c r="S5" s="155"/>
      <c r="T5" s="155"/>
      <c r="U5" s="155"/>
      <c r="V5" s="155"/>
      <c r="W5" s="155"/>
      <c r="X5" s="155"/>
      <c r="Y5" s="155"/>
      <c r="Z5" s="155"/>
      <c r="AA5" s="155"/>
      <c r="AB5" s="155"/>
      <c r="AC5" s="155"/>
      <c r="AD5" s="155"/>
      <c r="AE5" s="155"/>
      <c r="AF5" s="155"/>
      <c r="AG5" s="155"/>
      <c r="AH5" s="155"/>
      <c r="AI5" s="155"/>
      <c r="AJ5" s="155"/>
      <c r="AK5" s="155"/>
      <c r="AL5" s="155"/>
      <c r="AM5" s="155"/>
      <c r="AN5" s="155"/>
      <c r="AO5" s="155"/>
      <c r="AP5" s="155"/>
      <c r="AQ5" s="155"/>
      <c r="AR5" s="155"/>
      <c r="AS5" s="155"/>
      <c r="AT5" s="155"/>
      <c r="AU5" s="155"/>
      <c r="AV5" s="155"/>
      <c r="AW5" s="155"/>
      <c r="AX5" s="155"/>
      <c r="AY5" s="155"/>
      <c r="AZ5" s="155"/>
      <c r="BK5" s="120"/>
      <c r="BL5" s="120"/>
      <c r="BM5" s="120"/>
      <c r="BN5" s="120"/>
      <c r="BO5" s="120"/>
      <c r="BP5" s="120"/>
      <c r="BQ5" s="120"/>
      <c r="BR5" s="120"/>
      <c r="BS5" s="120"/>
      <c r="BT5" s="4"/>
      <c r="BU5" s="4"/>
      <c r="BV5" s="4"/>
      <c r="BW5" s="5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</row>
    <row r="6" spans="2:111" ht="13.5" customHeight="1" x14ac:dyDescent="0.2">
      <c r="E6" s="8"/>
      <c r="F6" s="8"/>
      <c r="G6" s="8"/>
      <c r="H6" s="155"/>
      <c r="I6" s="155"/>
      <c r="J6" s="155"/>
      <c r="K6" s="155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155"/>
      <c r="AB6" s="155"/>
      <c r="AC6" s="155"/>
      <c r="AD6" s="155"/>
      <c r="AE6" s="155"/>
      <c r="AF6" s="155"/>
      <c r="AG6" s="155"/>
      <c r="AH6" s="155"/>
      <c r="AI6" s="155"/>
      <c r="AJ6" s="155"/>
      <c r="AK6" s="155"/>
      <c r="AL6" s="155"/>
      <c r="AM6" s="155"/>
      <c r="AN6" s="155"/>
      <c r="AO6" s="155"/>
      <c r="AP6" s="155"/>
      <c r="AQ6" s="155"/>
      <c r="AR6" s="155"/>
      <c r="AS6" s="155"/>
      <c r="AT6" s="155"/>
      <c r="AU6" s="155"/>
      <c r="AV6" s="155"/>
      <c r="AW6" s="155"/>
      <c r="AX6" s="155"/>
      <c r="AY6" s="155"/>
      <c r="AZ6" s="155"/>
      <c r="BK6" s="120"/>
      <c r="BL6" s="120"/>
      <c r="BM6" s="120"/>
      <c r="BN6" s="120"/>
      <c r="BO6" s="120"/>
      <c r="BP6" s="120"/>
      <c r="BQ6" s="120"/>
      <c r="BR6" s="120"/>
      <c r="BS6" s="120"/>
      <c r="BT6" s="4"/>
      <c r="BU6" s="4"/>
      <c r="BV6" s="4"/>
      <c r="BW6" s="5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</row>
    <row r="7" spans="2:111" ht="5.25" customHeight="1" x14ac:dyDescent="0.2"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10"/>
      <c r="BK7" s="120"/>
      <c r="BL7" s="120"/>
      <c r="BM7" s="120"/>
      <c r="BN7" s="120"/>
      <c r="BO7" s="120"/>
      <c r="BP7" s="120"/>
      <c r="BQ7" s="120"/>
      <c r="BR7" s="120"/>
      <c r="BS7" s="120"/>
      <c r="BT7" s="4"/>
      <c r="BU7" s="4"/>
      <c r="BV7" s="4"/>
      <c r="BW7" s="5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</row>
    <row r="8" spans="2:111" ht="13.5" customHeight="1" x14ac:dyDescent="0.2"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10"/>
      <c r="BK8" s="120"/>
      <c r="BL8" s="120"/>
      <c r="BM8" s="120"/>
      <c r="BN8" s="120"/>
      <c r="BO8" s="120"/>
      <c r="BP8" s="120"/>
      <c r="BQ8" s="120"/>
      <c r="BR8" s="120"/>
      <c r="BS8" s="120"/>
      <c r="BT8" s="4"/>
      <c r="BU8" s="4"/>
      <c r="BV8" s="4"/>
      <c r="BW8" s="5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</row>
    <row r="9" spans="2:111" x14ac:dyDescent="0.2">
      <c r="C9" s="1" t="s">
        <v>144</v>
      </c>
      <c r="AX9" s="3"/>
      <c r="AY9" s="3"/>
      <c r="AZ9" s="3"/>
      <c r="BA9" s="3"/>
      <c r="BB9" s="3"/>
      <c r="BC9" s="3"/>
      <c r="BD9" s="3"/>
      <c r="BE9" s="3"/>
      <c r="BK9" s="120"/>
      <c r="BL9" s="120"/>
      <c r="BM9" s="120"/>
      <c r="BN9" s="120"/>
      <c r="BO9" s="120"/>
      <c r="BP9" s="120"/>
      <c r="BQ9" s="120"/>
      <c r="BR9" s="120"/>
      <c r="BS9" s="120"/>
      <c r="BT9" s="4"/>
      <c r="BU9" s="4"/>
      <c r="BV9" s="4"/>
      <c r="BW9" s="5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</row>
    <row r="10" spans="2:111" ht="30" customHeight="1" x14ac:dyDescent="0.2">
      <c r="C10" s="156" t="s">
        <v>134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K10" s="120"/>
      <c r="BL10" s="120"/>
      <c r="BM10" s="120"/>
      <c r="BN10" s="120"/>
      <c r="BO10" s="120"/>
      <c r="BP10" s="120"/>
      <c r="BQ10" s="120"/>
      <c r="BR10" s="120"/>
      <c r="BS10" s="120"/>
      <c r="BT10" s="4"/>
      <c r="BU10" s="4"/>
      <c r="BV10" s="4"/>
      <c r="BW10" s="5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</row>
    <row r="11" spans="2:111" ht="14.25" customHeight="1" x14ac:dyDescent="0.2">
      <c r="C11" s="144"/>
      <c r="D11" s="144"/>
      <c r="E11" s="144"/>
      <c r="F11" s="144"/>
      <c r="G11" s="145"/>
      <c r="H11" s="145"/>
      <c r="I11" s="145"/>
      <c r="J11" s="145"/>
      <c r="K11" s="145"/>
      <c r="L11" s="145"/>
      <c r="M11" s="145"/>
      <c r="N11" s="145"/>
      <c r="O11" s="145"/>
      <c r="P11" s="145"/>
      <c r="Q11" s="145"/>
      <c r="R11" s="145"/>
      <c r="S11" s="145"/>
      <c r="T11" s="145"/>
      <c r="U11" s="145"/>
      <c r="V11" s="145"/>
      <c r="W11" s="145"/>
      <c r="X11" s="145"/>
      <c r="Y11" s="145"/>
      <c r="Z11" s="145"/>
      <c r="AA11" s="145"/>
      <c r="AB11" s="145"/>
      <c r="AC11" s="145"/>
      <c r="AD11" s="145"/>
      <c r="AE11" s="145"/>
      <c r="AF11" s="145"/>
      <c r="AG11" s="145"/>
      <c r="AH11" s="145"/>
      <c r="AI11" s="145"/>
      <c r="AJ11" s="145"/>
      <c r="AK11" s="145"/>
      <c r="AL11" s="145"/>
      <c r="AM11" s="145"/>
      <c r="AN11" s="145"/>
      <c r="AO11" s="145"/>
      <c r="AP11" s="145"/>
      <c r="AQ11" s="145"/>
      <c r="AR11" s="145"/>
      <c r="AS11" s="145"/>
      <c r="AT11" s="145"/>
      <c r="AU11" s="145"/>
      <c r="AV11" s="145"/>
      <c r="AW11" s="145"/>
      <c r="AX11" s="145"/>
      <c r="AY11" s="145"/>
      <c r="AZ11" s="145"/>
      <c r="BA11" s="145"/>
      <c r="BB11" s="145"/>
      <c r="BC11" s="145"/>
      <c r="BD11" s="145"/>
      <c r="BE11" s="145"/>
      <c r="BK11" s="120"/>
      <c r="BL11" s="120"/>
      <c r="BM11" s="120"/>
      <c r="BN11" s="120"/>
      <c r="BO11" s="120"/>
      <c r="BP11" s="120"/>
      <c r="BQ11" s="120"/>
      <c r="BR11" s="120"/>
      <c r="BS11" s="120"/>
      <c r="BT11" s="4"/>
      <c r="BU11" s="4"/>
      <c r="BV11" s="4"/>
      <c r="BW11" s="5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</row>
    <row r="12" spans="2:111" ht="30" customHeight="1" x14ac:dyDescent="0.2">
      <c r="C12" s="157" t="s">
        <v>135</v>
      </c>
      <c r="D12" s="157"/>
      <c r="E12" s="157"/>
      <c r="F12" s="157"/>
      <c r="G12" s="157"/>
      <c r="H12" s="157"/>
      <c r="I12" s="157"/>
      <c r="J12" s="157"/>
      <c r="K12" s="157"/>
      <c r="L12" s="157"/>
      <c r="M12" s="157"/>
      <c r="N12" s="157"/>
      <c r="O12" s="157"/>
      <c r="P12" s="157"/>
      <c r="Q12" s="157"/>
      <c r="R12" s="157"/>
      <c r="S12" s="157"/>
      <c r="T12" s="157"/>
      <c r="U12" s="157"/>
      <c r="V12" s="157"/>
      <c r="W12" s="157"/>
      <c r="X12" s="157"/>
      <c r="Y12" s="157"/>
      <c r="Z12" s="157"/>
      <c r="AA12" s="157"/>
      <c r="AB12" s="157"/>
      <c r="AC12" s="157"/>
      <c r="AD12" s="157"/>
      <c r="AE12" s="157"/>
      <c r="AF12" s="157"/>
      <c r="AG12" s="157"/>
      <c r="AH12" s="157"/>
      <c r="AI12" s="157"/>
      <c r="AJ12" s="157"/>
      <c r="AK12" s="157"/>
      <c r="AL12" s="157"/>
      <c r="AM12" s="157"/>
      <c r="AN12" s="157"/>
      <c r="AO12" s="157"/>
      <c r="AP12" s="157"/>
      <c r="AQ12" s="157"/>
      <c r="AR12" s="157"/>
      <c r="AS12" s="157"/>
      <c r="AT12" s="157"/>
      <c r="AU12" s="157"/>
      <c r="AV12" s="157"/>
      <c r="AW12" s="157"/>
      <c r="AX12" s="157"/>
      <c r="AY12" s="157"/>
      <c r="AZ12" s="157"/>
      <c r="BA12" s="157"/>
      <c r="BB12" s="157"/>
      <c r="BC12" s="157"/>
      <c r="BD12" s="157"/>
      <c r="BE12" s="157"/>
      <c r="BK12" s="120"/>
      <c r="BL12" s="120"/>
      <c r="BM12" s="120"/>
      <c r="BN12" s="120"/>
      <c r="BO12" s="120"/>
      <c r="BP12" s="120"/>
      <c r="BQ12" s="120"/>
      <c r="BR12" s="120"/>
      <c r="BS12" s="120"/>
      <c r="BT12" s="4"/>
      <c r="BU12" s="4"/>
      <c r="BV12" s="4"/>
      <c r="BW12" s="5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</row>
    <row r="13" spans="2:111" ht="14.25" customHeight="1" x14ac:dyDescent="0.2">
      <c r="D13" s="11"/>
      <c r="E13" s="11"/>
      <c r="F13" s="11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89"/>
      <c r="AW13" s="89"/>
      <c r="AX13" s="89"/>
      <c r="AY13" s="89"/>
      <c r="AZ13" s="89"/>
      <c r="BA13" s="89"/>
      <c r="BB13" s="89"/>
      <c r="BC13" s="89"/>
      <c r="BD13" s="89"/>
      <c r="BE13" s="89"/>
      <c r="BK13" s="120"/>
      <c r="BL13" s="120"/>
      <c r="BM13" s="120"/>
      <c r="BN13" s="120"/>
      <c r="BO13" s="120"/>
      <c r="BP13" s="120"/>
      <c r="BQ13" s="120"/>
      <c r="BR13" s="120"/>
      <c r="BS13" s="120"/>
      <c r="BT13" s="4"/>
      <c r="BU13" s="4"/>
      <c r="BV13" s="4"/>
      <c r="BW13" s="5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</row>
    <row r="14" spans="2:111" ht="18" customHeight="1" x14ac:dyDescent="0.2">
      <c r="C14" s="13" t="s">
        <v>10</v>
      </c>
      <c r="D14" s="13"/>
      <c r="E14" s="13"/>
      <c r="F14" s="13"/>
      <c r="G14" s="14"/>
      <c r="AC14" s="3"/>
      <c r="AD14" s="3"/>
      <c r="AE14" s="3"/>
      <c r="AF14" s="3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6"/>
      <c r="AR14" s="16"/>
      <c r="AS14" s="16"/>
      <c r="AT14" s="1"/>
      <c r="AY14" s="3"/>
      <c r="BA14" s="17"/>
      <c r="BC14" s="15"/>
      <c r="BD14" s="15"/>
      <c r="BE14" s="15"/>
      <c r="BF14" s="15"/>
      <c r="BG14" s="15"/>
      <c r="BH14" s="15"/>
      <c r="BI14" s="15"/>
      <c r="BJ14" s="15"/>
      <c r="BK14" s="15"/>
      <c r="BL14" s="15"/>
      <c r="BM14" s="15"/>
      <c r="BN14" s="18"/>
      <c r="BO14" s="18"/>
      <c r="BP14" s="18"/>
      <c r="BQ14" s="18"/>
      <c r="BR14" s="18"/>
      <c r="BS14" s="18"/>
      <c r="BT14" s="18"/>
      <c r="BU14" s="18"/>
      <c r="BV14" s="18"/>
      <c r="BW14" s="4"/>
      <c r="BX14" s="4"/>
      <c r="BY14" s="4"/>
      <c r="BZ14" s="5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</row>
    <row r="15" spans="2:111" ht="14.25" customHeight="1" thickBot="1" x14ac:dyDescent="0.25">
      <c r="H15" s="121"/>
      <c r="I15" s="121"/>
      <c r="J15" s="122"/>
      <c r="K15" s="122"/>
      <c r="L15" s="123"/>
      <c r="M15" s="123"/>
      <c r="N15" s="123"/>
      <c r="O15" s="123"/>
      <c r="P15" s="124"/>
      <c r="Q15" s="124"/>
      <c r="R15" s="124"/>
      <c r="S15" s="124"/>
      <c r="T15" s="125"/>
      <c r="U15" s="125"/>
      <c r="V15" s="126"/>
      <c r="W15" s="126"/>
      <c r="X15" s="126"/>
      <c r="Y15" s="126"/>
      <c r="Z15" s="126"/>
      <c r="AA15" s="127" t="s">
        <v>88</v>
      </c>
      <c r="AB15" s="127"/>
      <c r="AC15" s="126"/>
      <c r="AD15" s="126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9"/>
      <c r="AX15" s="129"/>
      <c r="BE15" s="19"/>
      <c r="BF15" s="19"/>
      <c r="BG15" s="19"/>
      <c r="BH15" s="15"/>
      <c r="BI15" s="15"/>
      <c r="BJ15" s="15"/>
      <c r="BK15" s="120"/>
      <c r="BL15" s="120"/>
      <c r="BM15" s="120"/>
      <c r="BN15" s="20"/>
      <c r="BO15" s="20"/>
      <c r="BP15" s="20"/>
      <c r="BQ15" s="20"/>
      <c r="BR15" s="20"/>
      <c r="BS15" s="20"/>
      <c r="BT15" s="20"/>
      <c r="BU15" s="20"/>
      <c r="BV15" s="20"/>
      <c r="BW15" s="21"/>
      <c r="BX15" s="20"/>
      <c r="BY15" s="20"/>
      <c r="BZ15" s="20"/>
      <c r="CA15" s="20"/>
      <c r="CB15" s="20"/>
      <c r="CC15" s="20"/>
      <c r="CD15" s="20"/>
      <c r="CE15" s="22"/>
      <c r="CF15" s="22"/>
      <c r="CG15" s="22"/>
      <c r="CH15" s="22"/>
      <c r="CI15" s="23"/>
      <c r="CJ15" s="23"/>
      <c r="CK15" s="23"/>
      <c r="CL15" s="23"/>
      <c r="CM15" s="23"/>
      <c r="CN15" s="24"/>
      <c r="CO15" s="24"/>
      <c r="CP15" s="24"/>
      <c r="CQ15" s="25"/>
      <c r="CR15" s="26"/>
      <c r="CS15" s="26"/>
      <c r="CT15" s="26"/>
      <c r="CU15" s="26"/>
      <c r="CV15" s="26"/>
      <c r="CW15" s="25"/>
      <c r="CX15" s="25"/>
      <c r="CY15" s="25"/>
      <c r="CZ15" s="25"/>
      <c r="DA15" s="25"/>
      <c r="DB15" s="25"/>
      <c r="DC15" s="25"/>
      <c r="DD15" s="25"/>
      <c r="DE15" s="25"/>
      <c r="DF15" s="25"/>
      <c r="DG15" s="25"/>
    </row>
    <row r="16" spans="2:111" ht="27.75" customHeight="1" x14ac:dyDescent="0.2">
      <c r="D16" s="168" t="s">
        <v>11</v>
      </c>
      <c r="E16" s="169"/>
      <c r="F16" s="169"/>
      <c r="G16" s="169"/>
      <c r="H16" s="169"/>
      <c r="I16" s="169"/>
      <c r="J16" s="169"/>
      <c r="K16" s="169"/>
      <c r="L16" s="169"/>
      <c r="M16" s="169"/>
      <c r="N16" s="169"/>
      <c r="O16" s="170"/>
      <c r="P16" s="171" t="s">
        <v>12</v>
      </c>
      <c r="Q16" s="172"/>
      <c r="R16" s="172"/>
      <c r="S16" s="172"/>
      <c r="T16" s="172"/>
      <c r="U16" s="172"/>
      <c r="V16" s="172"/>
      <c r="W16" s="172"/>
      <c r="X16" s="172"/>
      <c r="Y16" s="172"/>
      <c r="Z16" s="172"/>
      <c r="AA16" s="173"/>
      <c r="AB16" s="174" t="s">
        <v>89</v>
      </c>
      <c r="AC16" s="172"/>
      <c r="AD16" s="172"/>
      <c r="AE16" s="172"/>
      <c r="AF16" s="172"/>
      <c r="AG16" s="172"/>
      <c r="AH16" s="172"/>
      <c r="AI16" s="172"/>
      <c r="AJ16" s="173"/>
      <c r="AK16" s="175" t="s">
        <v>13</v>
      </c>
      <c r="AL16" s="176"/>
      <c r="AM16" s="176"/>
      <c r="AN16" s="176"/>
      <c r="AO16" s="176"/>
      <c r="AP16" s="176"/>
      <c r="AQ16" s="176"/>
      <c r="AR16" s="176"/>
      <c r="AS16" s="176"/>
      <c r="AT16" s="176"/>
      <c r="AU16" s="176"/>
      <c r="AV16" s="177"/>
      <c r="AW16" s="19"/>
      <c r="AX16" s="19"/>
      <c r="AY16" s="19"/>
      <c r="AZ16" s="15"/>
      <c r="BA16" s="15"/>
      <c r="BB16" s="15"/>
      <c r="BC16" s="120"/>
      <c r="BD16" s="120"/>
      <c r="BE16" s="4"/>
      <c r="BF16" s="20"/>
      <c r="BG16" s="20"/>
      <c r="BH16" s="20"/>
      <c r="BI16" s="20"/>
      <c r="BJ16" s="20"/>
      <c r="BK16" s="20"/>
      <c r="BL16" s="20"/>
      <c r="BM16" s="20"/>
      <c r="BN16" s="20"/>
      <c r="BO16" s="21"/>
      <c r="BP16" s="20"/>
      <c r="BQ16" s="20"/>
      <c r="BR16" s="20"/>
      <c r="BS16" s="20"/>
      <c r="BT16" s="20"/>
      <c r="BU16" s="20"/>
      <c r="BV16" s="20"/>
      <c r="BW16" s="22"/>
      <c r="BX16" s="22"/>
      <c r="BY16" s="22"/>
      <c r="BZ16" s="22"/>
      <c r="CA16" s="23"/>
      <c r="CB16" s="23"/>
      <c r="CC16" s="23"/>
      <c r="CD16" s="23"/>
      <c r="CE16" s="23"/>
      <c r="CF16" s="24"/>
      <c r="CG16" s="24"/>
      <c r="CH16" s="24"/>
      <c r="CI16" s="25"/>
      <c r="CJ16" s="26"/>
      <c r="CK16" s="26"/>
      <c r="CL16" s="26"/>
      <c r="CM16" s="26"/>
      <c r="CN16" s="26"/>
      <c r="CO16" s="25"/>
      <c r="CP16" s="25"/>
      <c r="CQ16" s="25"/>
      <c r="CR16" s="25"/>
      <c r="CS16" s="25"/>
      <c r="CT16" s="25"/>
      <c r="CU16" s="25"/>
      <c r="CV16" s="25"/>
      <c r="CW16" s="25"/>
      <c r="CX16" s="25"/>
      <c r="CY16" s="25"/>
    </row>
    <row r="17" spans="2:111" ht="25.5" customHeight="1" x14ac:dyDescent="0.2">
      <c r="D17" s="178" t="s">
        <v>55</v>
      </c>
      <c r="E17" s="179"/>
      <c r="F17" s="180"/>
      <c r="G17" s="187" t="s">
        <v>14</v>
      </c>
      <c r="H17" s="188"/>
      <c r="I17" s="188"/>
      <c r="J17" s="188"/>
      <c r="K17" s="188"/>
      <c r="L17" s="188"/>
      <c r="M17" s="188"/>
      <c r="N17" s="188"/>
      <c r="O17" s="189"/>
      <c r="P17" s="158" t="s">
        <v>108</v>
      </c>
      <c r="Q17" s="159"/>
      <c r="R17" s="159"/>
      <c r="S17" s="159"/>
      <c r="T17" s="159"/>
      <c r="U17" s="159"/>
      <c r="V17" s="159"/>
      <c r="W17" s="159"/>
      <c r="X17" s="159"/>
      <c r="Y17" s="159"/>
      <c r="Z17" s="159"/>
      <c r="AA17" s="160"/>
      <c r="AB17" s="161">
        <f>VLOOKUP(TEXT(EOMONTH($AX$1,-1),"yyyy年 上半期"),[1]通関額推移表!$A$7:$Q$46,4,FALSE)</f>
        <v>1.6154405491155526</v>
      </c>
      <c r="AC17" s="161"/>
      <c r="AD17" s="161"/>
      <c r="AE17" s="161"/>
      <c r="AF17" s="161"/>
      <c r="AG17" s="161"/>
      <c r="AH17" s="161"/>
      <c r="AI17" s="161"/>
      <c r="AJ17" s="161"/>
      <c r="AK17" s="162" t="s">
        <v>109</v>
      </c>
      <c r="AL17" s="163"/>
      <c r="AM17" s="163"/>
      <c r="AN17" s="163"/>
      <c r="AO17" s="163"/>
      <c r="AP17" s="163"/>
      <c r="AQ17" s="163"/>
      <c r="AR17" s="163"/>
      <c r="AS17" s="163"/>
      <c r="AT17" s="163"/>
      <c r="AU17" s="163"/>
      <c r="AV17" s="164"/>
      <c r="AW17" s="19"/>
      <c r="AX17" s="19"/>
      <c r="AY17" s="19"/>
      <c r="AZ17" s="15"/>
      <c r="BA17" s="15"/>
      <c r="BB17" s="15"/>
      <c r="BC17" s="120"/>
      <c r="BD17" s="120"/>
      <c r="BE17" s="4"/>
      <c r="BF17" s="20"/>
      <c r="BG17" s="20"/>
      <c r="BH17" s="20"/>
      <c r="BI17" s="20"/>
      <c r="BJ17" s="20"/>
      <c r="BK17" s="20"/>
      <c r="BL17" s="20"/>
      <c r="BM17" s="20"/>
      <c r="BN17" s="20"/>
      <c r="BO17" s="21"/>
      <c r="BP17" s="20"/>
      <c r="BQ17" s="20"/>
      <c r="BR17" s="20"/>
      <c r="BS17" s="20"/>
      <c r="BT17" s="20"/>
      <c r="BU17" s="20"/>
      <c r="BV17" s="20"/>
      <c r="BW17" s="22"/>
      <c r="BX17" s="22"/>
      <c r="BY17" s="22"/>
      <c r="BZ17" s="22"/>
      <c r="CA17" s="23"/>
      <c r="CB17" s="23"/>
      <c r="CC17" s="23"/>
      <c r="CD17" s="23"/>
      <c r="CE17" s="23"/>
      <c r="CF17" s="24"/>
      <c r="CG17" s="24"/>
      <c r="CH17" s="24"/>
      <c r="CI17" s="25"/>
      <c r="CJ17" s="26"/>
      <c r="CK17" s="26"/>
      <c r="CL17" s="26"/>
      <c r="CM17" s="26"/>
      <c r="CN17" s="26"/>
      <c r="CO17" s="25"/>
      <c r="CP17" s="25"/>
      <c r="CQ17" s="25"/>
      <c r="CR17" s="25"/>
      <c r="CS17" s="25"/>
      <c r="CT17" s="25"/>
      <c r="CU17" s="25"/>
      <c r="CV17" s="25"/>
      <c r="CW17" s="25"/>
      <c r="CX17" s="25"/>
      <c r="CY17" s="25"/>
    </row>
    <row r="18" spans="2:111" ht="25.5" customHeight="1" x14ac:dyDescent="0.2">
      <c r="D18" s="181"/>
      <c r="E18" s="182"/>
      <c r="F18" s="183"/>
      <c r="G18" s="190" t="s">
        <v>15</v>
      </c>
      <c r="H18" s="191"/>
      <c r="I18" s="191"/>
      <c r="J18" s="191"/>
      <c r="K18" s="191"/>
      <c r="L18" s="191"/>
      <c r="M18" s="191"/>
      <c r="N18" s="191"/>
      <c r="O18" s="192"/>
      <c r="P18" s="158" t="s">
        <v>110</v>
      </c>
      <c r="Q18" s="159"/>
      <c r="R18" s="159"/>
      <c r="S18" s="159"/>
      <c r="T18" s="159"/>
      <c r="U18" s="159"/>
      <c r="V18" s="159"/>
      <c r="W18" s="159"/>
      <c r="X18" s="159"/>
      <c r="Y18" s="159"/>
      <c r="Z18" s="159"/>
      <c r="AA18" s="160"/>
      <c r="AB18" s="161">
        <f>VLOOKUP(TEXT(EOMONTH($AX$1,-1),"yyyy年 上半期"),[1]通関額推移表!$A$7:$Q$46,8,FALSE)</f>
        <v>1.6755433033548843</v>
      </c>
      <c r="AC18" s="161"/>
      <c r="AD18" s="161"/>
      <c r="AE18" s="161"/>
      <c r="AF18" s="161"/>
      <c r="AG18" s="161"/>
      <c r="AH18" s="161"/>
      <c r="AI18" s="161"/>
      <c r="AJ18" s="161"/>
      <c r="AK18" s="162" t="s">
        <v>111</v>
      </c>
      <c r="AL18" s="163"/>
      <c r="AM18" s="163"/>
      <c r="AN18" s="163"/>
      <c r="AO18" s="163"/>
      <c r="AP18" s="163"/>
      <c r="AQ18" s="163"/>
      <c r="AR18" s="163"/>
      <c r="AS18" s="163"/>
      <c r="AT18" s="163"/>
      <c r="AU18" s="163"/>
      <c r="AV18" s="164"/>
      <c r="AW18" s="19"/>
      <c r="AX18" s="19"/>
      <c r="AY18" s="19"/>
      <c r="AZ18" s="15"/>
      <c r="BA18" s="15"/>
      <c r="BB18" s="15"/>
      <c r="BC18" s="120"/>
      <c r="BD18" s="120"/>
      <c r="BE18" s="4"/>
      <c r="BF18" s="20"/>
      <c r="BG18" s="20"/>
      <c r="BH18" s="20"/>
      <c r="BI18" s="20"/>
      <c r="BJ18" s="20"/>
      <c r="BK18" s="20"/>
      <c r="BL18" s="20"/>
      <c r="BM18" s="20"/>
      <c r="BN18" s="20"/>
      <c r="BO18" s="21"/>
      <c r="BP18" s="20"/>
      <c r="BQ18" s="20"/>
      <c r="BR18" s="20"/>
      <c r="BS18" s="20"/>
      <c r="BT18" s="20"/>
      <c r="BU18" s="20"/>
      <c r="BV18" s="20"/>
      <c r="BW18" s="22"/>
      <c r="BX18" s="22"/>
      <c r="BY18" s="22"/>
      <c r="BZ18" s="22"/>
      <c r="CA18" s="23"/>
      <c r="CB18" s="23"/>
      <c r="CC18" s="23"/>
      <c r="CD18" s="23"/>
      <c r="CE18" s="23"/>
      <c r="CF18" s="24"/>
      <c r="CG18" s="24"/>
      <c r="CH18" s="24"/>
      <c r="CI18" s="25"/>
      <c r="CJ18" s="26"/>
      <c r="CK18" s="26"/>
      <c r="CL18" s="26"/>
      <c r="CM18" s="26"/>
      <c r="CN18" s="26"/>
      <c r="CO18" s="25"/>
      <c r="CP18" s="25"/>
      <c r="CQ18" s="25"/>
      <c r="CR18" s="25"/>
      <c r="CS18" s="25"/>
      <c r="CT18" s="25"/>
      <c r="CU18" s="25"/>
      <c r="CV18" s="25"/>
      <c r="CW18" s="25"/>
      <c r="CX18" s="25"/>
      <c r="CY18" s="25"/>
    </row>
    <row r="19" spans="2:111" ht="25.5" customHeight="1" x14ac:dyDescent="0.2">
      <c r="D19" s="181"/>
      <c r="E19" s="182"/>
      <c r="F19" s="183"/>
      <c r="G19" s="165" t="s">
        <v>16</v>
      </c>
      <c r="H19" s="166"/>
      <c r="I19" s="166"/>
      <c r="J19" s="166"/>
      <c r="K19" s="166"/>
      <c r="L19" s="166"/>
      <c r="M19" s="166"/>
      <c r="N19" s="166"/>
      <c r="O19" s="167"/>
      <c r="P19" s="158" t="s">
        <v>112</v>
      </c>
      <c r="Q19" s="159"/>
      <c r="R19" s="159"/>
      <c r="S19" s="159"/>
      <c r="T19" s="159"/>
      <c r="U19" s="159"/>
      <c r="V19" s="159"/>
      <c r="W19" s="159"/>
      <c r="X19" s="159"/>
      <c r="Y19" s="159"/>
      <c r="Z19" s="159"/>
      <c r="AA19" s="160"/>
      <c r="AB19" s="161">
        <f>VLOOKUP(TEXT(EOMONTH($AX$1,-1),"yyyy年 上半期"),[1]通関額推移表!$A$7:$Q$46,12,FALSE)</f>
        <v>1.6401646648294801</v>
      </c>
      <c r="AC19" s="161"/>
      <c r="AD19" s="161"/>
      <c r="AE19" s="161"/>
      <c r="AF19" s="161"/>
      <c r="AG19" s="161"/>
      <c r="AH19" s="161"/>
      <c r="AI19" s="161"/>
      <c r="AJ19" s="161"/>
      <c r="AK19" s="162" t="s">
        <v>113</v>
      </c>
      <c r="AL19" s="163"/>
      <c r="AM19" s="163"/>
      <c r="AN19" s="163"/>
      <c r="AO19" s="163"/>
      <c r="AP19" s="163"/>
      <c r="AQ19" s="163"/>
      <c r="AR19" s="163"/>
      <c r="AS19" s="163"/>
      <c r="AT19" s="163"/>
      <c r="AU19" s="163"/>
      <c r="AV19" s="164"/>
      <c r="AW19" s="19"/>
      <c r="AX19" s="19"/>
      <c r="AY19" s="19"/>
      <c r="AZ19" s="15"/>
      <c r="BA19" s="15"/>
      <c r="BB19" s="15"/>
      <c r="BC19" s="120"/>
      <c r="BD19" s="120"/>
      <c r="BE19" s="4"/>
      <c r="BF19" s="20"/>
      <c r="BG19" s="20"/>
      <c r="BH19" s="20"/>
      <c r="BI19" s="20"/>
      <c r="BJ19" s="20"/>
      <c r="BK19" s="20"/>
      <c r="BL19" s="20"/>
      <c r="BM19" s="20"/>
      <c r="BN19" s="20"/>
      <c r="BO19" s="21"/>
      <c r="BP19" s="20"/>
      <c r="BQ19" s="20"/>
      <c r="BR19" s="20"/>
      <c r="BS19" s="20"/>
      <c r="BT19" s="20"/>
      <c r="BU19" s="20"/>
      <c r="BV19" s="20"/>
      <c r="BW19" s="22"/>
      <c r="BX19" s="22"/>
      <c r="BY19" s="22"/>
      <c r="BZ19" s="22"/>
      <c r="CA19" s="23"/>
      <c r="CB19" s="23"/>
      <c r="CC19" s="23"/>
      <c r="CD19" s="23"/>
      <c r="CE19" s="23"/>
      <c r="CF19" s="24"/>
      <c r="CG19" s="24"/>
      <c r="CH19" s="24"/>
      <c r="CI19" s="25"/>
      <c r="CJ19" s="26"/>
      <c r="CK19" s="26"/>
      <c r="CL19" s="26"/>
      <c r="CM19" s="26"/>
      <c r="CN19" s="26"/>
      <c r="CO19" s="25"/>
      <c r="CP19" s="25"/>
      <c r="CQ19" s="25"/>
      <c r="CR19" s="25"/>
      <c r="CS19" s="25"/>
      <c r="CT19" s="25"/>
      <c r="CU19" s="25"/>
      <c r="CV19" s="25"/>
      <c r="CW19" s="25"/>
      <c r="CX19" s="25"/>
      <c r="CY19" s="25"/>
    </row>
    <row r="20" spans="2:111" ht="25.5" customHeight="1" thickBot="1" x14ac:dyDescent="0.25">
      <c r="D20" s="184"/>
      <c r="E20" s="185"/>
      <c r="F20" s="186"/>
      <c r="G20" s="193" t="s">
        <v>17</v>
      </c>
      <c r="H20" s="194"/>
      <c r="I20" s="194"/>
      <c r="J20" s="194"/>
      <c r="K20" s="194"/>
      <c r="L20" s="194"/>
      <c r="M20" s="194"/>
      <c r="N20" s="194"/>
      <c r="O20" s="195"/>
      <c r="P20" s="196" t="s">
        <v>114</v>
      </c>
      <c r="Q20" s="197"/>
      <c r="R20" s="197"/>
      <c r="S20" s="197"/>
      <c r="T20" s="197"/>
      <c r="U20" s="197"/>
      <c r="V20" s="197"/>
      <c r="W20" s="197"/>
      <c r="X20" s="197"/>
      <c r="Y20" s="197"/>
      <c r="Z20" s="197"/>
      <c r="AA20" s="198"/>
      <c r="AB20" s="199" t="s">
        <v>57</v>
      </c>
      <c r="AC20" s="199"/>
      <c r="AD20" s="199"/>
      <c r="AE20" s="199"/>
      <c r="AF20" s="199"/>
      <c r="AG20" s="199"/>
      <c r="AH20" s="199"/>
      <c r="AI20" s="199"/>
      <c r="AJ20" s="199"/>
      <c r="AK20" s="199" t="s">
        <v>57</v>
      </c>
      <c r="AL20" s="199"/>
      <c r="AM20" s="199"/>
      <c r="AN20" s="199"/>
      <c r="AO20" s="199"/>
      <c r="AP20" s="199"/>
      <c r="AQ20" s="199"/>
      <c r="AR20" s="199"/>
      <c r="AS20" s="199"/>
      <c r="AT20" s="199"/>
      <c r="AU20" s="199"/>
      <c r="AV20" s="200"/>
      <c r="AW20" s="19"/>
      <c r="AX20" s="19"/>
      <c r="AY20" s="19"/>
      <c r="AZ20" s="15"/>
      <c r="BA20" s="15"/>
      <c r="BB20" s="15"/>
      <c r="BC20" s="120"/>
      <c r="BD20" s="120"/>
      <c r="BE20" s="4"/>
      <c r="BF20" s="20"/>
      <c r="BG20" s="20"/>
      <c r="BH20" s="20"/>
      <c r="BI20" s="20"/>
      <c r="BJ20" s="20"/>
      <c r="BK20" s="20"/>
      <c r="BL20" s="20"/>
      <c r="BM20" s="20"/>
      <c r="BN20" s="20"/>
      <c r="BO20" s="21"/>
      <c r="BP20" s="20"/>
      <c r="BQ20" s="20"/>
      <c r="BR20" s="20"/>
      <c r="BS20" s="20"/>
      <c r="BT20" s="20"/>
      <c r="BU20" s="20"/>
      <c r="BV20" s="20"/>
      <c r="BW20" s="22"/>
      <c r="BX20" s="22"/>
      <c r="BY20" s="22"/>
      <c r="BZ20" s="22"/>
      <c r="CA20" s="23"/>
      <c r="CB20" s="23"/>
      <c r="CC20" s="23"/>
      <c r="CD20" s="23"/>
      <c r="CE20" s="23"/>
      <c r="CF20" s="24"/>
      <c r="CG20" s="24"/>
      <c r="CH20" s="24"/>
      <c r="CI20" s="25"/>
      <c r="CJ20" s="26"/>
      <c r="CK20" s="26"/>
      <c r="CL20" s="26"/>
      <c r="CM20" s="26"/>
      <c r="CN20" s="26"/>
      <c r="CO20" s="25"/>
      <c r="CP20" s="25"/>
      <c r="CQ20" s="25"/>
      <c r="CR20" s="25"/>
      <c r="CS20" s="25"/>
      <c r="CT20" s="25"/>
      <c r="CU20" s="25"/>
      <c r="CV20" s="25"/>
      <c r="CW20" s="25"/>
      <c r="CX20" s="25"/>
      <c r="CY20" s="25"/>
    </row>
    <row r="21" spans="2:111" s="27" customFormat="1" ht="21.75" customHeight="1" x14ac:dyDescent="0.2">
      <c r="F21" s="28"/>
      <c r="G21" s="209" t="s">
        <v>70</v>
      </c>
      <c r="H21" s="209"/>
      <c r="I21" s="209"/>
      <c r="J21" s="209"/>
      <c r="K21" s="209"/>
      <c r="L21" s="209"/>
      <c r="M21" s="209"/>
      <c r="N21" s="209"/>
      <c r="O21" s="209"/>
      <c r="P21" s="210">
        <v>46203</v>
      </c>
      <c r="Q21" s="210"/>
      <c r="R21" s="210"/>
      <c r="S21" s="210"/>
      <c r="T21" s="210"/>
      <c r="U21" s="211">
        <v>157.75</v>
      </c>
      <c r="V21" s="211"/>
      <c r="W21" s="211"/>
      <c r="X21" s="212" t="s">
        <v>71</v>
      </c>
      <c r="Y21" s="212"/>
      <c r="Z21" s="212"/>
      <c r="AA21" s="146" t="s">
        <v>72</v>
      </c>
      <c r="AB21" s="213">
        <v>45838</v>
      </c>
      <c r="AC21" s="213"/>
      <c r="AD21" s="213"/>
      <c r="AE21" s="213"/>
      <c r="AF21" s="213"/>
      <c r="AG21" s="214"/>
      <c r="AH21" s="215">
        <v>149.47</v>
      </c>
      <c r="AI21" s="215"/>
      <c r="AJ21" s="215"/>
      <c r="AK21" s="147" t="s">
        <v>71</v>
      </c>
      <c r="AL21" s="147"/>
      <c r="AM21" s="147"/>
      <c r="AN21" s="216" t="s">
        <v>73</v>
      </c>
      <c r="AO21" s="216"/>
      <c r="AP21" s="216"/>
      <c r="AQ21" s="216"/>
      <c r="AR21" s="148">
        <v>5.5466345510504445E-2</v>
      </c>
      <c r="AS21" s="148"/>
      <c r="AT21" s="149"/>
      <c r="AU21" s="130" t="s">
        <v>96</v>
      </c>
      <c r="AV21" s="130" t="s">
        <v>136</v>
      </c>
      <c r="AX21" s="27" t="s">
        <v>97</v>
      </c>
      <c r="AY21" s="117"/>
      <c r="AZ21" s="30"/>
      <c r="BA21" s="28"/>
      <c r="BB21" s="24"/>
      <c r="BC21" s="24"/>
      <c r="BD21" s="24"/>
      <c r="BE21" s="24"/>
      <c r="BF21" s="31"/>
      <c r="BG21" s="32"/>
      <c r="BH21" s="98"/>
      <c r="BI21" s="98"/>
      <c r="BJ21" s="98"/>
      <c r="BK21" s="28"/>
      <c r="BL21" s="28"/>
      <c r="BM21" s="28"/>
      <c r="BN21" s="33"/>
      <c r="BO21" s="33"/>
      <c r="BP21" s="33"/>
      <c r="BQ21" s="33"/>
      <c r="BR21" s="33"/>
      <c r="BS21" s="33"/>
      <c r="BT21" s="33"/>
      <c r="BU21" s="33"/>
      <c r="BV21" s="33"/>
      <c r="BW21" s="34"/>
      <c r="BX21" s="33"/>
      <c r="BY21" s="33"/>
      <c r="BZ21" s="33"/>
      <c r="CA21" s="33"/>
      <c r="CB21" s="33"/>
      <c r="CC21" s="33"/>
      <c r="CD21" s="33"/>
      <c r="CE21" s="35"/>
      <c r="CF21" s="35"/>
      <c r="CG21" s="35"/>
      <c r="CH21" s="35"/>
      <c r="CI21" s="35"/>
      <c r="CJ21" s="35"/>
      <c r="CK21" s="35"/>
      <c r="CL21" s="35"/>
      <c r="CM21" s="35"/>
      <c r="CN21" s="36"/>
      <c r="CO21" s="36"/>
      <c r="CP21" s="36"/>
      <c r="CQ21" s="37"/>
      <c r="CR21" s="38"/>
      <c r="CS21" s="38"/>
      <c r="CT21" s="38"/>
      <c r="CU21" s="38"/>
      <c r="CV21" s="38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</row>
    <row r="22" spans="2:111" x14ac:dyDescent="0.2"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39" t="s">
        <v>60</v>
      </c>
      <c r="U22" s="39"/>
      <c r="V22" s="39"/>
      <c r="W22" s="39"/>
      <c r="X22" s="39"/>
      <c r="Y22" s="39"/>
      <c r="Z22" s="39"/>
      <c r="AA22" s="40"/>
      <c r="AB22" s="40"/>
      <c r="AC22" s="40"/>
      <c r="AD22" s="40"/>
      <c r="AE22" s="41"/>
      <c r="AF22" s="41"/>
      <c r="AG22" s="41"/>
      <c r="AH22" s="41"/>
      <c r="AI22" s="41"/>
      <c r="AJ22" s="42"/>
      <c r="AK22" s="43"/>
      <c r="AL22" s="43"/>
      <c r="AM22" s="43"/>
      <c r="AN22" s="43"/>
      <c r="AO22" s="43"/>
      <c r="AP22" s="43"/>
      <c r="AQ22" s="43"/>
      <c r="AR22" s="43"/>
      <c r="AS22" s="43"/>
      <c r="AT22" s="44"/>
      <c r="AX22" s="44"/>
      <c r="AY22" s="44"/>
      <c r="AZ22" s="44"/>
      <c r="BA22" s="44"/>
      <c r="BB22" s="44"/>
      <c r="BC22" s="44"/>
      <c r="BD22" s="44"/>
      <c r="BE22" s="44"/>
      <c r="BF22" s="15"/>
      <c r="BG22" s="15"/>
      <c r="BK22" s="120"/>
      <c r="BL22" s="20"/>
      <c r="BM22" s="20"/>
      <c r="BN22" s="20"/>
      <c r="BO22" s="20"/>
      <c r="BP22" s="20"/>
      <c r="BQ22" s="20"/>
      <c r="BR22" s="20"/>
      <c r="BS22" s="20"/>
      <c r="BT22" s="20"/>
      <c r="BU22" s="20"/>
      <c r="BV22" s="20"/>
      <c r="BW22" s="21"/>
      <c r="BX22" s="20"/>
      <c r="BY22" s="20"/>
      <c r="BZ22" s="20"/>
      <c r="CA22" s="20"/>
      <c r="CB22" s="20"/>
      <c r="CC22" s="22"/>
      <c r="CD22" s="22"/>
      <c r="CE22" s="22"/>
      <c r="CF22" s="22"/>
      <c r="CG22" s="22"/>
      <c r="CH22" s="22"/>
      <c r="CI22" s="23"/>
      <c r="CJ22" s="23"/>
      <c r="CK22" s="23"/>
      <c r="CL22" s="24"/>
      <c r="CM22" s="24"/>
      <c r="CN22" s="24"/>
      <c r="CO22" s="25"/>
      <c r="CP22" s="26"/>
      <c r="CQ22" s="26"/>
      <c r="CR22" s="26"/>
      <c r="CS22" s="26"/>
      <c r="CT22" s="26"/>
      <c r="CU22" s="25"/>
      <c r="CV22" s="25"/>
      <c r="CW22" s="25"/>
      <c r="CX22" s="25"/>
      <c r="CY22" s="25"/>
      <c r="CZ22" s="25"/>
      <c r="DA22" s="25"/>
      <c r="DB22" s="25"/>
      <c r="DC22" s="25"/>
      <c r="DD22" s="25"/>
      <c r="DE22" s="25"/>
    </row>
    <row r="23" spans="2:111" ht="18" customHeight="1" x14ac:dyDescent="0.2">
      <c r="B23" s="45"/>
      <c r="C23" s="46" t="s">
        <v>18</v>
      </c>
      <c r="D23" s="13"/>
      <c r="E23" s="47"/>
      <c r="F23" s="47"/>
      <c r="G23" s="47"/>
      <c r="H23" s="47"/>
      <c r="I23" s="47"/>
      <c r="J23" s="48"/>
      <c r="K23" s="48"/>
      <c r="L23" s="48"/>
      <c r="M23" s="48"/>
      <c r="N23" s="48"/>
      <c r="O23" s="48"/>
      <c r="P23" s="48"/>
      <c r="Q23" s="48"/>
      <c r="BK23" s="52"/>
      <c r="BL23" s="107"/>
      <c r="BM23" s="107"/>
      <c r="BN23" s="131"/>
      <c r="BO23" s="52"/>
      <c r="BP23" s="107"/>
      <c r="BQ23" s="107"/>
      <c r="BR23" s="131"/>
      <c r="BS23" s="52"/>
      <c r="BT23" s="50"/>
      <c r="BU23" s="50"/>
      <c r="BV23" s="51"/>
      <c r="BW23" s="52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4"/>
    </row>
    <row r="24" spans="2:111" x14ac:dyDescent="0.2">
      <c r="B24" s="45"/>
      <c r="C24" s="48"/>
      <c r="D24" s="6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  <c r="AD24" s="48"/>
      <c r="AE24" s="48"/>
      <c r="AF24" s="48"/>
      <c r="AG24" s="48"/>
      <c r="AH24" s="48"/>
      <c r="AI24" s="48"/>
      <c r="AJ24" s="48"/>
      <c r="AK24" s="48"/>
      <c r="AL24" s="48"/>
      <c r="AM24" s="48"/>
      <c r="AN24" s="48"/>
      <c r="AO24" s="48"/>
      <c r="AP24" s="48"/>
      <c r="AQ24" s="48"/>
      <c r="AR24" s="48"/>
      <c r="AS24" s="48"/>
      <c r="AT24" s="49"/>
      <c r="AU24" s="48"/>
      <c r="AV24" s="48"/>
      <c r="BK24" s="106"/>
      <c r="BL24" s="106"/>
      <c r="BM24" s="132"/>
      <c r="BN24" s="106"/>
      <c r="BO24" s="106"/>
      <c r="BP24" s="106"/>
      <c r="BQ24" s="106"/>
      <c r="BR24" s="106"/>
      <c r="BS24" s="106"/>
      <c r="BT24" s="53"/>
      <c r="BU24" s="53"/>
      <c r="BV24" s="53"/>
      <c r="BW24" s="54"/>
      <c r="BX24" s="53"/>
      <c r="BY24" s="53"/>
      <c r="BZ24" s="53"/>
      <c r="CA24" s="53"/>
      <c r="CB24" s="53"/>
      <c r="CC24" s="53"/>
      <c r="CD24" s="53"/>
      <c r="CE24" s="53"/>
      <c r="CF24" s="53"/>
      <c r="CG24" s="50"/>
      <c r="CH24" s="4"/>
    </row>
    <row r="25" spans="2:111" ht="14.25" customHeight="1" x14ac:dyDescent="0.2">
      <c r="B25" s="45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  <c r="AA25" s="48"/>
      <c r="AB25" s="48"/>
      <c r="AC25" s="48"/>
      <c r="AD25" s="48"/>
      <c r="AE25" s="48"/>
      <c r="AF25" s="48"/>
      <c r="AG25" s="48"/>
      <c r="AH25" s="48"/>
      <c r="AI25" s="48"/>
      <c r="AJ25" s="48"/>
      <c r="AK25" s="48"/>
      <c r="AL25" s="48"/>
      <c r="AM25" s="48"/>
      <c r="AN25" s="48"/>
      <c r="AO25" s="48"/>
      <c r="AP25" s="48"/>
      <c r="AQ25" s="48"/>
      <c r="AR25" s="48"/>
      <c r="AS25" s="48"/>
      <c r="AT25" s="49"/>
      <c r="AU25" s="48"/>
      <c r="AV25" s="48"/>
      <c r="BK25" s="120"/>
      <c r="BL25" s="120"/>
      <c r="BM25" s="120"/>
      <c r="BN25" s="120"/>
      <c r="BO25" s="120"/>
      <c r="BP25" s="120"/>
      <c r="BQ25" s="120"/>
      <c r="BR25" s="120"/>
      <c r="BS25" s="120"/>
      <c r="BT25" s="4"/>
      <c r="BU25" s="4"/>
      <c r="BV25" s="4"/>
      <c r="BW25" s="5"/>
      <c r="BX25" s="4"/>
      <c r="BY25" s="4"/>
      <c r="BZ25" s="4"/>
      <c r="CG25" s="50"/>
      <c r="CH25" s="4"/>
    </row>
    <row r="26" spans="2:111" ht="14.25" customHeight="1" x14ac:dyDescent="0.2">
      <c r="C26" s="55"/>
      <c r="D26" s="56"/>
      <c r="F26" s="56"/>
      <c r="AF26" s="57"/>
      <c r="AG26" s="57"/>
      <c r="BK26" s="120"/>
      <c r="BL26" s="120"/>
      <c r="BM26" s="120"/>
      <c r="BN26" s="120"/>
      <c r="BO26" s="120"/>
      <c r="BP26" s="120"/>
      <c r="BQ26" s="120"/>
      <c r="BR26" s="120"/>
      <c r="BS26" s="120"/>
      <c r="BT26" s="4"/>
      <c r="BU26" s="4"/>
      <c r="BV26" s="4"/>
      <c r="BW26" s="5"/>
      <c r="BX26" s="4"/>
      <c r="BY26" s="4"/>
      <c r="BZ26" s="4"/>
      <c r="CG26" s="50"/>
      <c r="CH26" s="4"/>
    </row>
    <row r="27" spans="2:111" ht="14.25" customHeight="1" x14ac:dyDescent="0.2">
      <c r="C27" s="58"/>
      <c r="D27" s="58"/>
      <c r="E27" s="58"/>
      <c r="G27" s="133" t="s">
        <v>61</v>
      </c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3"/>
      <c r="X27" s="133"/>
      <c r="Y27" s="133"/>
      <c r="Z27" s="133"/>
      <c r="AA27" s="133"/>
      <c r="AB27" s="133"/>
      <c r="AC27" s="133"/>
      <c r="AD27" s="133"/>
      <c r="AE27" s="133"/>
      <c r="AF27" s="133"/>
      <c r="AG27" s="133"/>
      <c r="AH27" s="133"/>
      <c r="AI27" s="133"/>
      <c r="AJ27" s="133"/>
      <c r="AK27" s="133"/>
      <c r="AL27" s="133"/>
      <c r="AM27" s="133"/>
      <c r="AN27" s="133"/>
      <c r="AO27" s="133"/>
      <c r="AP27" s="133"/>
      <c r="AQ27" s="133"/>
      <c r="AR27" s="133"/>
      <c r="AS27" s="133"/>
      <c r="AT27" s="133"/>
      <c r="AU27" s="133"/>
      <c r="AV27" s="133"/>
      <c r="AW27" s="133"/>
      <c r="AX27" s="133"/>
      <c r="AY27" s="133"/>
      <c r="AZ27" s="133"/>
      <c r="BA27" s="133"/>
      <c r="BB27" s="133"/>
      <c r="BC27" s="59"/>
      <c r="BD27" s="59"/>
      <c r="BE27" s="60"/>
      <c r="BK27" s="120"/>
      <c r="BL27" s="120"/>
      <c r="BM27" s="120"/>
      <c r="BN27" s="120"/>
      <c r="BO27" s="120"/>
      <c r="BP27" s="120"/>
      <c r="BQ27" s="120"/>
      <c r="BR27" s="120"/>
      <c r="BS27" s="120"/>
      <c r="BT27" s="4"/>
      <c r="BU27" s="4"/>
      <c r="BV27" s="4"/>
      <c r="BW27" s="5"/>
      <c r="BX27" s="4"/>
      <c r="BY27" s="4"/>
      <c r="BZ27" s="4"/>
      <c r="CG27" s="50"/>
      <c r="CH27" s="4"/>
    </row>
    <row r="28" spans="2:111" x14ac:dyDescent="0.2">
      <c r="C28" s="58"/>
      <c r="D28" s="58"/>
      <c r="E28" s="58"/>
      <c r="F28" s="61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133"/>
      <c r="AG28" s="133"/>
      <c r="AH28" s="133"/>
      <c r="AI28" s="133"/>
      <c r="AJ28" s="133"/>
      <c r="AK28" s="133"/>
      <c r="AL28" s="133"/>
      <c r="AM28" s="133"/>
      <c r="AN28" s="133"/>
      <c r="AO28" s="133"/>
      <c r="AP28" s="133"/>
      <c r="AQ28" s="133"/>
      <c r="AR28" s="133"/>
      <c r="AS28" s="133"/>
      <c r="AT28" s="133"/>
      <c r="AU28" s="133"/>
      <c r="AV28" s="133"/>
      <c r="AW28" s="133"/>
      <c r="AX28" s="133"/>
      <c r="AY28" s="133"/>
      <c r="AZ28" s="133"/>
      <c r="BA28" s="133"/>
      <c r="BB28" s="133"/>
      <c r="BC28" s="59"/>
      <c r="BD28" s="59"/>
      <c r="BE28" s="60"/>
      <c r="BK28" s="120"/>
      <c r="BL28" s="120"/>
      <c r="BM28" s="120"/>
      <c r="BN28" s="120"/>
      <c r="BO28" s="120"/>
      <c r="BP28" s="120"/>
      <c r="BQ28" s="120"/>
      <c r="BR28" s="120"/>
      <c r="BS28" s="120"/>
      <c r="BT28" s="4"/>
      <c r="BU28" s="4"/>
      <c r="BV28" s="4"/>
      <c r="BW28" s="5"/>
      <c r="BX28" s="4"/>
      <c r="BY28" s="4"/>
      <c r="BZ28" s="4"/>
      <c r="CG28" s="50"/>
      <c r="CH28" s="4"/>
    </row>
    <row r="29" spans="2:111" x14ac:dyDescent="0.2">
      <c r="C29" s="58"/>
      <c r="D29" s="58"/>
      <c r="E29" s="58"/>
      <c r="F29" s="61"/>
      <c r="G29" s="133"/>
      <c r="H29" s="133"/>
      <c r="I29" s="133"/>
      <c r="J29" s="133"/>
      <c r="K29" s="133"/>
      <c r="L29" s="133"/>
      <c r="M29" s="133"/>
      <c r="N29" s="133"/>
      <c r="O29" s="133"/>
      <c r="P29" s="133"/>
      <c r="Q29" s="133"/>
      <c r="R29" s="133"/>
      <c r="S29" s="133"/>
      <c r="T29" s="133"/>
      <c r="U29" s="133"/>
      <c r="V29" s="133"/>
      <c r="W29" s="133"/>
      <c r="X29" s="133"/>
      <c r="Y29" s="133"/>
      <c r="Z29" s="133"/>
      <c r="AA29" s="133"/>
      <c r="AB29" s="133"/>
      <c r="AC29" s="133"/>
      <c r="AD29" s="133"/>
      <c r="AE29" s="133"/>
      <c r="AF29" s="133"/>
      <c r="AG29" s="133"/>
      <c r="AH29" s="133"/>
      <c r="AI29" s="133"/>
      <c r="AJ29" s="133"/>
      <c r="AK29" s="133"/>
      <c r="AL29" s="133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33"/>
      <c r="AZ29" s="133"/>
      <c r="BA29" s="133"/>
      <c r="BB29" s="133"/>
      <c r="BC29" s="59"/>
      <c r="BD29" s="59"/>
      <c r="BE29" s="60"/>
      <c r="BK29" s="120"/>
      <c r="BL29" s="120"/>
      <c r="BM29" s="120"/>
      <c r="BN29" s="120"/>
      <c r="BO29" s="120"/>
      <c r="BP29" s="120"/>
      <c r="BQ29" s="120"/>
      <c r="BR29" s="120"/>
      <c r="BS29" s="120"/>
      <c r="BT29" s="4"/>
      <c r="BU29" s="4"/>
      <c r="BV29" s="4"/>
      <c r="BW29" s="5"/>
      <c r="BX29" s="4"/>
      <c r="BY29" s="4"/>
      <c r="BZ29" s="4"/>
      <c r="CG29" s="50"/>
      <c r="CH29" s="4"/>
    </row>
    <row r="30" spans="2:111" x14ac:dyDescent="0.2">
      <c r="C30" s="58"/>
      <c r="D30" s="58"/>
      <c r="E30" s="58"/>
      <c r="F30" s="61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133"/>
      <c r="AL30" s="133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33"/>
      <c r="AZ30" s="133"/>
      <c r="BA30" s="133"/>
      <c r="BB30" s="133"/>
      <c r="BC30" s="59"/>
      <c r="BD30" s="59"/>
      <c r="BE30" s="60"/>
      <c r="BK30" s="120"/>
      <c r="BL30" s="120"/>
      <c r="BM30" s="120"/>
      <c r="BN30" s="120"/>
      <c r="BO30" s="120"/>
      <c r="BP30" s="120"/>
      <c r="BQ30" s="120"/>
      <c r="BR30" s="120"/>
      <c r="BS30" s="120"/>
      <c r="BT30" s="4"/>
      <c r="BU30" s="4"/>
      <c r="BV30" s="4"/>
      <c r="BW30" s="5"/>
      <c r="BX30" s="4"/>
      <c r="BY30" s="4"/>
      <c r="BZ30" s="4"/>
      <c r="CG30" s="50"/>
      <c r="CH30" s="4"/>
    </row>
    <row r="31" spans="2:111" x14ac:dyDescent="0.2">
      <c r="C31" s="58"/>
      <c r="D31" s="58"/>
      <c r="E31" s="58"/>
      <c r="F31" s="61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133"/>
      <c r="AG31" s="133"/>
      <c r="AH31" s="133"/>
      <c r="AI31" s="133"/>
      <c r="AJ31" s="133"/>
      <c r="AK31" s="133"/>
      <c r="AL31" s="133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133"/>
      <c r="AY31" s="133"/>
      <c r="AZ31" s="133"/>
      <c r="BA31" s="133"/>
      <c r="BB31" s="133"/>
      <c r="BC31" s="59"/>
      <c r="BD31" s="59"/>
      <c r="BE31" s="60"/>
      <c r="CG31" s="50"/>
      <c r="CH31" s="4"/>
    </row>
    <row r="32" spans="2:111" x14ac:dyDescent="0.2">
      <c r="C32" s="58"/>
      <c r="D32" s="58"/>
      <c r="E32" s="58"/>
      <c r="F32" s="61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133"/>
      <c r="AG32" s="133"/>
      <c r="AH32" s="133"/>
      <c r="AI32" s="133"/>
      <c r="AJ32" s="133"/>
      <c r="AK32" s="133"/>
      <c r="AL32" s="133"/>
      <c r="AM32" s="133"/>
      <c r="AN32" s="133"/>
      <c r="AO32" s="133"/>
      <c r="AP32" s="133"/>
      <c r="AQ32" s="133"/>
      <c r="AR32" s="133"/>
      <c r="AS32" s="133"/>
      <c r="AT32" s="133"/>
      <c r="AU32" s="133"/>
      <c r="AV32" s="133"/>
      <c r="AW32" s="133"/>
      <c r="AX32" s="133"/>
      <c r="AY32" s="133"/>
      <c r="AZ32" s="133"/>
      <c r="BA32" s="133"/>
      <c r="BB32" s="133"/>
      <c r="BC32" s="59"/>
      <c r="BD32" s="59"/>
      <c r="BE32" s="60"/>
      <c r="BK32" s="73"/>
      <c r="BL32" s="73"/>
      <c r="BM32" s="73"/>
      <c r="BN32" s="73"/>
      <c r="BO32" s="73"/>
      <c r="BP32" s="73"/>
      <c r="BQ32" s="73"/>
      <c r="BR32" s="73"/>
      <c r="BS32" s="73"/>
      <c r="BT32" s="62"/>
      <c r="BU32" s="62"/>
      <c r="BV32" s="62"/>
      <c r="BW32" s="63"/>
      <c r="BX32" s="62"/>
      <c r="BY32" s="62"/>
      <c r="BZ32" s="62"/>
      <c r="CA32" s="62"/>
      <c r="CB32" s="62"/>
      <c r="CC32" s="62"/>
      <c r="CD32" s="62"/>
      <c r="CE32" s="62"/>
      <c r="CF32" s="62"/>
      <c r="CG32" s="50"/>
      <c r="CH32" s="4"/>
    </row>
    <row r="33" spans="3:115" x14ac:dyDescent="0.2">
      <c r="C33" s="64"/>
      <c r="D33" s="64"/>
      <c r="E33" s="64"/>
      <c r="F33" s="64"/>
      <c r="G33" s="64" t="s">
        <v>62</v>
      </c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64"/>
      <c r="AD33" s="64"/>
      <c r="AE33" s="64"/>
      <c r="AF33" s="64"/>
      <c r="AG33" s="64"/>
      <c r="AH33" s="64"/>
      <c r="AI33" s="64"/>
      <c r="AJ33" s="64"/>
      <c r="AK33" s="64"/>
      <c r="AL33" s="64"/>
      <c r="AM33" s="64"/>
      <c r="AN33" s="64"/>
      <c r="AO33" s="64"/>
      <c r="AP33" s="64"/>
      <c r="AQ33" s="64"/>
      <c r="AR33" s="64"/>
      <c r="AS33" s="64"/>
      <c r="AT33" s="65"/>
      <c r="AU33" s="64"/>
      <c r="AV33" s="64"/>
      <c r="AW33" s="64"/>
      <c r="AX33" s="64"/>
      <c r="AY33" s="64"/>
      <c r="AZ33" s="64"/>
      <c r="BA33" s="64"/>
      <c r="BB33" s="64"/>
      <c r="BC33" s="64"/>
      <c r="BD33" s="64"/>
      <c r="BE33" s="64"/>
      <c r="CG33" s="50"/>
      <c r="CH33" s="66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</row>
    <row r="34" spans="3:115" x14ac:dyDescent="0.2">
      <c r="CG34" s="50"/>
      <c r="CH34" s="66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</row>
    <row r="35" spans="3:115" x14ac:dyDescent="0.2">
      <c r="C35" s="57"/>
      <c r="CG35" s="50"/>
      <c r="CH35" s="66"/>
      <c r="CI35" s="58"/>
      <c r="CJ35" s="58"/>
      <c r="CK35" s="58"/>
      <c r="CL35" s="58"/>
      <c r="CM35" s="58"/>
      <c r="CN35" s="58"/>
      <c r="CO35" s="58"/>
      <c r="CP35" s="58"/>
      <c r="CQ35" s="58"/>
      <c r="CR35" s="58"/>
      <c r="CS35" s="58"/>
      <c r="CT35" s="58"/>
      <c r="CU35" s="58"/>
      <c r="CV35" s="58"/>
      <c r="CW35" s="58"/>
      <c r="CX35" s="58"/>
      <c r="CY35" s="58"/>
      <c r="CZ35" s="58"/>
      <c r="DA35" s="58"/>
      <c r="DB35" s="58"/>
      <c r="DC35" s="58"/>
      <c r="DD35" s="58"/>
      <c r="DE35" s="58"/>
      <c r="DF35" s="58"/>
      <c r="DG35" s="58"/>
      <c r="DH35" s="58"/>
      <c r="DI35" s="58"/>
      <c r="DJ35" s="58"/>
      <c r="DK35" s="58"/>
    </row>
    <row r="36" spans="3:115" x14ac:dyDescent="0.2"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7"/>
      <c r="P36" s="67"/>
      <c r="Q36" s="67"/>
      <c r="R36" s="67"/>
      <c r="S36" s="67"/>
      <c r="T36" s="67"/>
      <c r="U36" s="67"/>
      <c r="V36" s="67"/>
      <c r="W36" s="67"/>
      <c r="X36" s="67"/>
      <c r="Y36" s="67"/>
      <c r="Z36" s="67"/>
      <c r="AA36" s="67"/>
      <c r="AB36" s="67"/>
      <c r="AC36" s="67"/>
      <c r="AD36" s="67"/>
      <c r="AE36" s="67"/>
      <c r="AF36" s="67"/>
      <c r="AG36" s="67"/>
      <c r="AH36" s="67"/>
      <c r="AI36" s="67"/>
      <c r="AJ36" s="67"/>
      <c r="AK36" s="67"/>
      <c r="AL36" s="67"/>
      <c r="AM36" s="67"/>
      <c r="AN36" s="67"/>
      <c r="AO36" s="67"/>
      <c r="AP36" s="67"/>
      <c r="AQ36" s="67"/>
      <c r="AR36" s="67"/>
      <c r="AS36" s="67"/>
      <c r="AT36" s="68"/>
      <c r="AU36" s="67"/>
      <c r="AV36" s="67"/>
      <c r="AW36" s="67"/>
      <c r="AX36" s="67"/>
      <c r="AY36" s="67"/>
      <c r="AZ36" s="67"/>
      <c r="BA36" s="67"/>
      <c r="BB36" s="67"/>
      <c r="BC36" s="67"/>
      <c r="BD36" s="67"/>
      <c r="BE36" s="67"/>
      <c r="CG36" s="50"/>
      <c r="CH36" s="66"/>
      <c r="CI36" s="58"/>
      <c r="CJ36" s="58"/>
      <c r="CK36" s="58"/>
      <c r="CL36" s="58"/>
      <c r="CM36" s="58"/>
      <c r="CN36" s="58"/>
      <c r="CO36" s="58"/>
      <c r="CP36" s="58"/>
      <c r="CQ36" s="58"/>
      <c r="CR36" s="58"/>
      <c r="CS36" s="58"/>
      <c r="CT36" s="58"/>
      <c r="CU36" s="58"/>
      <c r="CV36" s="58"/>
      <c r="CW36" s="58"/>
      <c r="CX36" s="58"/>
      <c r="CY36" s="58"/>
      <c r="CZ36" s="58"/>
      <c r="DA36" s="58"/>
      <c r="DB36" s="58"/>
      <c r="DC36" s="58"/>
      <c r="DD36" s="58"/>
      <c r="DE36" s="58"/>
      <c r="DF36" s="58"/>
      <c r="DG36" s="58"/>
      <c r="DH36" s="58"/>
      <c r="DI36" s="58"/>
      <c r="DJ36" s="58"/>
      <c r="DK36" s="58"/>
    </row>
    <row r="37" spans="3:115" x14ac:dyDescent="0.2">
      <c r="C37" s="67"/>
      <c r="D37" s="67"/>
      <c r="E37" s="67"/>
      <c r="F37" s="67"/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7"/>
      <c r="R37" s="67"/>
      <c r="S37" s="67"/>
      <c r="T37" s="67"/>
      <c r="U37" s="67"/>
      <c r="V37" s="67"/>
      <c r="W37" s="67"/>
      <c r="X37" s="67"/>
      <c r="Y37" s="67"/>
      <c r="Z37" s="67"/>
      <c r="AA37" s="67"/>
      <c r="AB37" s="67"/>
      <c r="AC37" s="67"/>
      <c r="AD37" s="67"/>
      <c r="AE37" s="67"/>
      <c r="AF37" s="67"/>
      <c r="AG37" s="67"/>
      <c r="AH37" s="67"/>
      <c r="AI37" s="67"/>
      <c r="AJ37" s="67"/>
      <c r="AK37" s="67"/>
      <c r="AL37" s="67"/>
      <c r="AM37" s="67"/>
      <c r="AN37" s="67"/>
      <c r="AO37" s="67"/>
      <c r="AP37" s="67"/>
      <c r="AQ37" s="67"/>
      <c r="AR37" s="67"/>
      <c r="AS37" s="67"/>
      <c r="AT37" s="68"/>
      <c r="AU37" s="67"/>
      <c r="AV37" s="67"/>
      <c r="AW37" s="67"/>
      <c r="AX37" s="67"/>
      <c r="AY37" s="67"/>
      <c r="AZ37" s="67"/>
      <c r="BA37" s="67"/>
      <c r="BB37" s="67"/>
      <c r="BC37" s="67"/>
      <c r="BD37" s="67"/>
      <c r="BE37" s="67"/>
      <c r="CG37" s="50"/>
      <c r="CH37" s="66"/>
      <c r="CI37" s="58"/>
      <c r="CJ37" s="58"/>
      <c r="CK37" s="58"/>
      <c r="CL37" s="58"/>
      <c r="CM37" s="58"/>
      <c r="CN37" s="58"/>
      <c r="CO37" s="58"/>
      <c r="CP37" s="58"/>
      <c r="CQ37" s="58"/>
      <c r="CR37" s="58"/>
      <c r="CS37" s="58"/>
      <c r="CT37" s="58"/>
      <c r="CU37" s="58"/>
      <c r="CV37" s="58"/>
      <c r="CW37" s="58"/>
      <c r="CX37" s="58"/>
      <c r="CY37" s="58"/>
      <c r="CZ37" s="58"/>
      <c r="DA37" s="58"/>
      <c r="DB37" s="58"/>
      <c r="DC37" s="58"/>
      <c r="DD37" s="58"/>
      <c r="DE37" s="58"/>
      <c r="DF37" s="58"/>
      <c r="DG37" s="58"/>
      <c r="DH37" s="58"/>
      <c r="DI37" s="58"/>
      <c r="DJ37" s="58"/>
      <c r="DK37" s="58"/>
    </row>
    <row r="38" spans="3:115" x14ac:dyDescent="0.2">
      <c r="C38" s="67"/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67"/>
      <c r="O38" s="67"/>
      <c r="P38" s="67"/>
      <c r="Q38" s="67"/>
      <c r="R38" s="67"/>
      <c r="S38" s="67"/>
      <c r="T38" s="67"/>
      <c r="U38" s="67"/>
      <c r="V38" s="67"/>
      <c r="W38" s="67"/>
      <c r="X38" s="67"/>
      <c r="Y38" s="67"/>
      <c r="Z38" s="67"/>
      <c r="AA38" s="67"/>
      <c r="AB38" s="67"/>
      <c r="AC38" s="67"/>
      <c r="AD38" s="67"/>
      <c r="AE38" s="67"/>
      <c r="AF38" s="67"/>
      <c r="AG38" s="67"/>
      <c r="AH38" s="67"/>
      <c r="AI38" s="67"/>
      <c r="AJ38" s="67"/>
      <c r="AK38" s="67"/>
      <c r="AL38" s="67"/>
      <c r="AM38" s="67"/>
      <c r="AN38" s="67"/>
      <c r="AO38" s="67"/>
      <c r="AP38" s="67"/>
      <c r="AQ38" s="67"/>
      <c r="AR38" s="67"/>
      <c r="AS38" s="67"/>
      <c r="AT38" s="68"/>
      <c r="AU38" s="67"/>
      <c r="AV38" s="67"/>
      <c r="AW38" s="67"/>
      <c r="AX38" s="67"/>
      <c r="AY38" s="67"/>
      <c r="AZ38" s="67"/>
      <c r="BA38" s="67"/>
      <c r="BB38" s="67"/>
      <c r="BC38" s="67"/>
      <c r="BD38" s="67"/>
      <c r="BE38" s="67"/>
      <c r="CG38" s="50"/>
      <c r="CH38" s="66"/>
      <c r="CI38" s="58"/>
      <c r="CJ38" s="58"/>
      <c r="CK38" s="58"/>
      <c r="CL38" s="58"/>
      <c r="CM38" s="58"/>
      <c r="CN38" s="58"/>
      <c r="CO38" s="58"/>
      <c r="CP38" s="58"/>
      <c r="CQ38" s="58"/>
      <c r="CR38" s="58"/>
      <c r="CS38" s="58"/>
      <c r="CT38" s="58"/>
      <c r="CU38" s="58"/>
      <c r="CV38" s="58"/>
      <c r="CW38" s="58"/>
      <c r="CX38" s="58"/>
      <c r="CY38" s="58"/>
      <c r="CZ38" s="58"/>
      <c r="DA38" s="58"/>
      <c r="DB38" s="58"/>
      <c r="DC38" s="58"/>
      <c r="DD38" s="58"/>
      <c r="DE38" s="58"/>
      <c r="DF38" s="58"/>
      <c r="DG38" s="58"/>
      <c r="DH38" s="58"/>
      <c r="DI38" s="58"/>
      <c r="DJ38" s="58"/>
      <c r="DK38" s="58"/>
    </row>
    <row r="39" spans="3:115" x14ac:dyDescent="0.2">
      <c r="C39" s="67"/>
      <c r="D39" s="67"/>
      <c r="E39" s="67"/>
      <c r="F39" s="67"/>
      <c r="G39" s="67"/>
      <c r="H39" s="67"/>
      <c r="I39" s="67"/>
      <c r="J39" s="67"/>
      <c r="K39" s="67"/>
      <c r="L39" s="67"/>
      <c r="M39" s="67"/>
      <c r="N39" s="67"/>
      <c r="O39" s="67"/>
      <c r="P39" s="67"/>
      <c r="Q39" s="67"/>
      <c r="R39" s="67"/>
      <c r="S39" s="67"/>
      <c r="T39" s="67"/>
      <c r="U39" s="67"/>
      <c r="V39" s="67"/>
      <c r="W39" s="67"/>
      <c r="X39" s="67"/>
      <c r="Y39" s="67"/>
      <c r="Z39" s="67"/>
      <c r="AA39" s="67"/>
      <c r="AB39" s="67"/>
      <c r="AC39" s="67"/>
      <c r="AD39" s="67"/>
      <c r="AE39" s="67"/>
      <c r="AF39" s="67"/>
      <c r="AG39" s="67"/>
      <c r="AH39" s="67"/>
      <c r="AI39" s="67"/>
      <c r="AJ39" s="67"/>
      <c r="AK39" s="67"/>
      <c r="AL39" s="67"/>
      <c r="AM39" s="67"/>
      <c r="AN39" s="67"/>
      <c r="AO39" s="67"/>
      <c r="AP39" s="67"/>
      <c r="AQ39" s="67"/>
      <c r="AR39" s="67"/>
      <c r="AS39" s="67"/>
      <c r="AT39" s="68"/>
      <c r="AU39" s="67"/>
      <c r="AV39" s="67"/>
      <c r="AW39" s="67"/>
      <c r="AX39" s="67"/>
      <c r="AY39" s="67"/>
      <c r="AZ39" s="67"/>
      <c r="BA39" s="67"/>
      <c r="BB39" s="67"/>
      <c r="BC39" s="67"/>
      <c r="BD39" s="67"/>
      <c r="BE39" s="67"/>
      <c r="CG39" s="50"/>
      <c r="CH39" s="4"/>
    </row>
    <row r="40" spans="3:115" x14ac:dyDescent="0.2">
      <c r="C40" s="67"/>
      <c r="D40" s="67"/>
      <c r="E40" s="67"/>
      <c r="F40" s="67"/>
      <c r="G40" s="67"/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8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</row>
    <row r="41" spans="3:115" x14ac:dyDescent="0.2">
      <c r="C41" s="67"/>
      <c r="D41" s="67"/>
      <c r="E41" s="67"/>
      <c r="F41" s="67"/>
      <c r="G41" s="67"/>
      <c r="H41" s="67"/>
      <c r="I41" s="67"/>
      <c r="J41" s="67"/>
      <c r="K41" s="67"/>
      <c r="L41" s="67"/>
      <c r="M41" s="67"/>
      <c r="N41" s="67"/>
      <c r="O41" s="67"/>
      <c r="P41" s="67"/>
      <c r="Q41" s="67"/>
      <c r="R41" s="67"/>
      <c r="S41" s="67"/>
      <c r="T41" s="67"/>
      <c r="U41" s="67"/>
      <c r="V41" s="67"/>
      <c r="W41" s="67"/>
      <c r="X41" s="67"/>
      <c r="Y41" s="67"/>
      <c r="Z41" s="67"/>
      <c r="AA41" s="67"/>
      <c r="AB41" s="67"/>
      <c r="AC41" s="67"/>
      <c r="AD41" s="67"/>
      <c r="AE41" s="67"/>
      <c r="AF41" s="67"/>
      <c r="AG41" s="67"/>
      <c r="AH41" s="67"/>
      <c r="AI41" s="67"/>
      <c r="AJ41" s="67"/>
      <c r="AK41" s="67"/>
      <c r="AL41" s="67"/>
      <c r="AM41" s="67"/>
      <c r="AN41" s="67"/>
      <c r="AO41" s="67"/>
      <c r="AP41" s="67"/>
      <c r="AQ41" s="67"/>
      <c r="AR41" s="67"/>
      <c r="AS41" s="67"/>
      <c r="AT41" s="68"/>
      <c r="AU41" s="67"/>
      <c r="AV41" s="67"/>
      <c r="AW41" s="67"/>
      <c r="AX41" s="67"/>
      <c r="AY41" s="67"/>
      <c r="AZ41" s="67"/>
      <c r="BA41" s="67"/>
      <c r="BB41" s="67"/>
      <c r="BC41" s="67"/>
      <c r="BD41" s="67"/>
      <c r="BE41" s="67"/>
    </row>
    <row r="42" spans="3:115" x14ac:dyDescent="0.2"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70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</row>
    <row r="43" spans="3:115" x14ac:dyDescent="0.2"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70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</row>
    <row r="44" spans="3:115" x14ac:dyDescent="0.2"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70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</row>
    <row r="45" spans="3:115" x14ac:dyDescent="0.2"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70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</row>
    <row r="46" spans="3:115" x14ac:dyDescent="0.2"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70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</row>
    <row r="47" spans="3:115" x14ac:dyDescent="0.2"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70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</row>
    <row r="48" spans="3:115" x14ac:dyDescent="0.2"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70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</row>
    <row r="49" spans="2:119" x14ac:dyDescent="0.2"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70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</row>
    <row r="50" spans="2:119" x14ac:dyDescent="0.2"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70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</row>
    <row r="51" spans="2:119" ht="18" customHeight="1" x14ac:dyDescent="0.2">
      <c r="B51" s="45"/>
      <c r="C51" s="46" t="s">
        <v>54</v>
      </c>
      <c r="D51" s="13"/>
      <c r="E51" s="47"/>
      <c r="F51" s="47"/>
      <c r="G51" s="47"/>
      <c r="H51" s="47"/>
      <c r="I51" s="47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  <c r="AA51" s="48"/>
      <c r="AB51" s="48"/>
      <c r="AC51" s="48"/>
      <c r="AD51" s="48"/>
      <c r="AE51" s="48"/>
      <c r="AF51" s="48"/>
      <c r="AG51" s="48"/>
      <c r="AH51" s="48"/>
      <c r="AI51" s="48"/>
      <c r="AJ51" s="48"/>
      <c r="AK51" s="48"/>
      <c r="AL51" s="48"/>
      <c r="AM51" s="48"/>
      <c r="AN51" s="48"/>
      <c r="AO51" s="48"/>
      <c r="AP51" s="48"/>
      <c r="AQ51" s="48"/>
      <c r="AR51" s="48"/>
      <c r="AS51" s="48"/>
      <c r="AT51" s="49"/>
      <c r="AU51" s="48"/>
      <c r="AV51" s="48"/>
      <c r="BK51" s="52"/>
      <c r="BL51" s="107"/>
      <c r="BM51" s="107"/>
      <c r="BN51" s="131"/>
      <c r="BO51" s="52"/>
      <c r="BP51" s="107"/>
      <c r="BQ51" s="107"/>
      <c r="BR51" s="131"/>
      <c r="BS51" s="52"/>
      <c r="BT51" s="50"/>
      <c r="BU51" s="50"/>
      <c r="BV51" s="51"/>
      <c r="BW51" s="52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4"/>
    </row>
    <row r="52" spans="2:119" s="27" customFormat="1" ht="13.5" customHeight="1" thickBot="1" x14ac:dyDescent="0.25">
      <c r="B52" s="98"/>
      <c r="C52" s="99"/>
      <c r="D52" s="99"/>
      <c r="E52" s="99"/>
      <c r="F52" s="99"/>
      <c r="G52" s="99"/>
      <c r="H52" s="99"/>
      <c r="I52" s="99"/>
      <c r="J52" s="9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R52" s="99"/>
      <c r="AS52" s="99"/>
      <c r="AT52" s="99"/>
      <c r="AU52" s="99"/>
      <c r="AV52" s="99"/>
      <c r="AW52" s="99"/>
      <c r="AX52" s="99"/>
      <c r="AY52" s="217" t="s">
        <v>1</v>
      </c>
      <c r="AZ52" s="217"/>
      <c r="BA52" s="217"/>
      <c r="BB52" s="217"/>
      <c r="BC52" s="217"/>
      <c r="BD52" s="217"/>
      <c r="BH52" s="28"/>
      <c r="BI52" s="28"/>
      <c r="BJ52" s="28"/>
      <c r="BK52" s="28"/>
      <c r="BL52" s="28"/>
      <c r="BM52" s="28"/>
      <c r="BN52" s="28"/>
      <c r="BO52" s="28"/>
      <c r="BP52" s="28"/>
      <c r="BQ52" s="28"/>
      <c r="BR52" s="28"/>
      <c r="BS52" s="28"/>
      <c r="BW52" s="97"/>
    </row>
    <row r="53" spans="2:119" ht="20.25" customHeight="1" x14ac:dyDescent="0.2">
      <c r="B53" s="15"/>
      <c r="C53" s="59"/>
      <c r="D53" s="240" t="s">
        <v>30</v>
      </c>
      <c r="E53" s="241"/>
      <c r="F53" s="241"/>
      <c r="G53" s="241"/>
      <c r="H53" s="241"/>
      <c r="I53" s="241"/>
      <c r="J53" s="241"/>
      <c r="K53" s="241"/>
      <c r="L53" s="241"/>
      <c r="M53" s="241"/>
      <c r="N53" s="241"/>
      <c r="O53" s="241"/>
      <c r="P53" s="241"/>
      <c r="Q53" s="241"/>
      <c r="R53" s="241"/>
      <c r="S53" s="241"/>
      <c r="T53" s="241"/>
      <c r="U53" s="241"/>
      <c r="V53" s="241"/>
      <c r="W53" s="241"/>
      <c r="X53" s="241"/>
      <c r="Y53" s="241"/>
      <c r="Z53" s="241"/>
      <c r="AA53" s="241"/>
      <c r="AB53" s="241"/>
      <c r="AC53" s="242"/>
      <c r="AD53" s="243" t="s">
        <v>31</v>
      </c>
      <c r="AE53" s="244"/>
      <c r="AF53" s="244"/>
      <c r="AG53" s="244"/>
      <c r="AH53" s="244"/>
      <c r="AI53" s="244"/>
      <c r="AJ53" s="244"/>
      <c r="AK53" s="244"/>
      <c r="AL53" s="244"/>
      <c r="AM53" s="244"/>
      <c r="AN53" s="244"/>
      <c r="AO53" s="244"/>
      <c r="AP53" s="244"/>
      <c r="AQ53" s="244"/>
      <c r="AR53" s="244"/>
      <c r="AS53" s="244"/>
      <c r="AT53" s="244"/>
      <c r="AU53" s="244"/>
      <c r="AV53" s="244"/>
      <c r="AW53" s="244"/>
      <c r="AX53" s="244"/>
      <c r="AY53" s="244"/>
      <c r="AZ53" s="244"/>
      <c r="BA53" s="244"/>
      <c r="BB53" s="244"/>
      <c r="BC53" s="244"/>
      <c r="BD53" s="245"/>
    </row>
    <row r="54" spans="2:119" ht="38.25" customHeight="1" x14ac:dyDescent="0.2">
      <c r="B54" s="15"/>
      <c r="C54" s="59"/>
      <c r="D54" s="246" t="s">
        <v>53</v>
      </c>
      <c r="E54" s="247"/>
      <c r="F54" s="247"/>
      <c r="G54" s="247"/>
      <c r="H54" s="248" t="s">
        <v>74</v>
      </c>
      <c r="I54" s="249"/>
      <c r="J54" s="249"/>
      <c r="K54" s="250"/>
      <c r="L54" s="248" t="s">
        <v>90</v>
      </c>
      <c r="M54" s="249"/>
      <c r="N54" s="249"/>
      <c r="O54" s="249"/>
      <c r="P54" s="251"/>
      <c r="Q54" s="250" t="s">
        <v>75</v>
      </c>
      <c r="R54" s="247"/>
      <c r="S54" s="247"/>
      <c r="T54" s="247"/>
      <c r="U54" s="248" t="s">
        <v>74</v>
      </c>
      <c r="V54" s="249"/>
      <c r="W54" s="249"/>
      <c r="X54" s="250"/>
      <c r="Y54" s="248" t="s">
        <v>90</v>
      </c>
      <c r="Z54" s="249"/>
      <c r="AA54" s="249"/>
      <c r="AB54" s="249"/>
      <c r="AC54" s="256"/>
      <c r="AD54" s="203" t="s">
        <v>53</v>
      </c>
      <c r="AE54" s="205"/>
      <c r="AF54" s="205"/>
      <c r="AG54" s="205"/>
      <c r="AH54" s="205"/>
      <c r="AI54" s="201" t="s">
        <v>74</v>
      </c>
      <c r="AJ54" s="202"/>
      <c r="AK54" s="202"/>
      <c r="AL54" s="203"/>
      <c r="AM54" s="201" t="s">
        <v>90</v>
      </c>
      <c r="AN54" s="202"/>
      <c r="AO54" s="202"/>
      <c r="AP54" s="202"/>
      <c r="AQ54" s="204"/>
      <c r="AR54" s="203" t="s">
        <v>53</v>
      </c>
      <c r="AS54" s="205"/>
      <c r="AT54" s="205"/>
      <c r="AU54" s="205"/>
      <c r="AV54" s="201" t="s">
        <v>74</v>
      </c>
      <c r="AW54" s="202"/>
      <c r="AX54" s="202"/>
      <c r="AY54" s="203"/>
      <c r="AZ54" s="201" t="s">
        <v>90</v>
      </c>
      <c r="BA54" s="202"/>
      <c r="BB54" s="202"/>
      <c r="BC54" s="202"/>
      <c r="BD54" s="252"/>
      <c r="CG54" s="50"/>
      <c r="CH54" s="4"/>
    </row>
    <row r="55" spans="2:119" ht="20.25" customHeight="1" x14ac:dyDescent="0.2">
      <c r="B55" s="15"/>
      <c r="C55" s="59"/>
      <c r="D55" s="234" t="s">
        <v>94</v>
      </c>
      <c r="E55" s="166"/>
      <c r="F55" s="166"/>
      <c r="G55" s="235"/>
      <c r="H55" s="224" t="s">
        <v>76</v>
      </c>
      <c r="I55" s="225"/>
      <c r="J55" s="225"/>
      <c r="K55" s="226"/>
      <c r="L55" s="227">
        <v>15760624</v>
      </c>
      <c r="M55" s="228"/>
      <c r="N55" s="228"/>
      <c r="O55" s="228"/>
      <c r="P55" s="239"/>
      <c r="Q55" s="218" t="s">
        <v>95</v>
      </c>
      <c r="R55" s="219"/>
      <c r="S55" s="219"/>
      <c r="T55" s="220"/>
      <c r="U55" s="224" t="s">
        <v>76</v>
      </c>
      <c r="V55" s="225"/>
      <c r="W55" s="225"/>
      <c r="X55" s="226"/>
      <c r="Y55" s="227">
        <v>9513280</v>
      </c>
      <c r="Z55" s="228"/>
      <c r="AA55" s="228"/>
      <c r="AB55" s="228"/>
      <c r="AC55" s="229"/>
      <c r="AD55" s="234" t="s">
        <v>94</v>
      </c>
      <c r="AE55" s="166"/>
      <c r="AF55" s="166"/>
      <c r="AG55" s="166"/>
      <c r="AH55" s="235"/>
      <c r="AI55" s="224" t="s">
        <v>76</v>
      </c>
      <c r="AJ55" s="225"/>
      <c r="AK55" s="225"/>
      <c r="AL55" s="226"/>
      <c r="AM55" s="227">
        <v>10133186</v>
      </c>
      <c r="AN55" s="228"/>
      <c r="AO55" s="228"/>
      <c r="AP55" s="228"/>
      <c r="AQ55" s="239"/>
      <c r="AR55" s="218" t="s">
        <v>95</v>
      </c>
      <c r="AS55" s="219"/>
      <c r="AT55" s="219"/>
      <c r="AU55" s="220"/>
      <c r="AV55" s="224" t="s">
        <v>76</v>
      </c>
      <c r="AW55" s="225"/>
      <c r="AX55" s="225"/>
      <c r="AY55" s="226"/>
      <c r="AZ55" s="227">
        <v>10197148</v>
      </c>
      <c r="BA55" s="228"/>
      <c r="BB55" s="228"/>
      <c r="BC55" s="228"/>
      <c r="BD55" s="229"/>
      <c r="CG55" s="50"/>
      <c r="CH55" s="4"/>
    </row>
    <row r="56" spans="2:119" ht="20.25" customHeight="1" x14ac:dyDescent="0.2">
      <c r="B56" s="15"/>
      <c r="C56" s="59"/>
      <c r="D56" s="253"/>
      <c r="E56" s="254"/>
      <c r="F56" s="254"/>
      <c r="G56" s="255"/>
      <c r="H56" s="230" t="s">
        <v>77</v>
      </c>
      <c r="I56" s="231"/>
      <c r="J56" s="231"/>
      <c r="K56" s="232"/>
      <c r="L56" s="206">
        <v>10957682</v>
      </c>
      <c r="M56" s="207"/>
      <c r="N56" s="207"/>
      <c r="O56" s="207"/>
      <c r="P56" s="233"/>
      <c r="Q56" s="221"/>
      <c r="R56" s="222"/>
      <c r="S56" s="222"/>
      <c r="T56" s="223"/>
      <c r="U56" s="230" t="s">
        <v>77</v>
      </c>
      <c r="V56" s="231"/>
      <c r="W56" s="231"/>
      <c r="X56" s="232"/>
      <c r="Y56" s="206">
        <v>8875071</v>
      </c>
      <c r="Z56" s="207"/>
      <c r="AA56" s="207"/>
      <c r="AB56" s="207"/>
      <c r="AC56" s="208"/>
      <c r="AD56" s="236"/>
      <c r="AE56" s="237"/>
      <c r="AF56" s="237"/>
      <c r="AG56" s="237"/>
      <c r="AH56" s="238"/>
      <c r="AI56" s="230" t="s">
        <v>77</v>
      </c>
      <c r="AJ56" s="231"/>
      <c r="AK56" s="231"/>
      <c r="AL56" s="232"/>
      <c r="AM56" s="206">
        <v>10769703</v>
      </c>
      <c r="AN56" s="207"/>
      <c r="AO56" s="207"/>
      <c r="AP56" s="207"/>
      <c r="AQ56" s="233"/>
      <c r="AR56" s="221"/>
      <c r="AS56" s="222"/>
      <c r="AT56" s="222"/>
      <c r="AU56" s="223"/>
      <c r="AV56" s="230" t="s">
        <v>77</v>
      </c>
      <c r="AW56" s="231"/>
      <c r="AX56" s="231"/>
      <c r="AY56" s="232"/>
      <c r="AZ56" s="206">
        <v>10721390</v>
      </c>
      <c r="BA56" s="207"/>
      <c r="BB56" s="207"/>
      <c r="BC56" s="207"/>
      <c r="BD56" s="208"/>
      <c r="CG56" s="50"/>
      <c r="CH56" s="4"/>
    </row>
    <row r="57" spans="2:119" ht="20.25" customHeight="1" x14ac:dyDescent="0.2">
      <c r="B57" s="15"/>
      <c r="C57" s="59"/>
      <c r="D57" s="234" t="s">
        <v>91</v>
      </c>
      <c r="E57" s="166"/>
      <c r="F57" s="166"/>
      <c r="G57" s="235"/>
      <c r="H57" s="224" t="s">
        <v>76</v>
      </c>
      <c r="I57" s="225"/>
      <c r="J57" s="225"/>
      <c r="K57" s="226"/>
      <c r="L57" s="227">
        <v>11949532</v>
      </c>
      <c r="M57" s="228"/>
      <c r="N57" s="228"/>
      <c r="O57" s="228"/>
      <c r="P57" s="239"/>
      <c r="Q57" s="218" t="s">
        <v>98</v>
      </c>
      <c r="R57" s="219"/>
      <c r="S57" s="219"/>
      <c r="T57" s="220"/>
      <c r="U57" s="224" t="s">
        <v>76</v>
      </c>
      <c r="V57" s="225"/>
      <c r="W57" s="225"/>
      <c r="X57" s="226"/>
      <c r="Y57" s="227">
        <v>6160481</v>
      </c>
      <c r="Z57" s="228"/>
      <c r="AA57" s="228"/>
      <c r="AB57" s="228"/>
      <c r="AC57" s="229"/>
      <c r="AD57" s="234" t="s">
        <v>91</v>
      </c>
      <c r="AE57" s="166"/>
      <c r="AF57" s="166"/>
      <c r="AG57" s="166"/>
      <c r="AH57" s="235"/>
      <c r="AI57" s="224" t="s">
        <v>76</v>
      </c>
      <c r="AJ57" s="225"/>
      <c r="AK57" s="225"/>
      <c r="AL57" s="226"/>
      <c r="AM57" s="227">
        <v>9443331</v>
      </c>
      <c r="AN57" s="228"/>
      <c r="AO57" s="228"/>
      <c r="AP57" s="228"/>
      <c r="AQ57" s="239"/>
      <c r="AR57" s="218" t="s">
        <v>98</v>
      </c>
      <c r="AS57" s="219"/>
      <c r="AT57" s="219"/>
      <c r="AU57" s="220"/>
      <c r="AV57" s="224" t="s">
        <v>76</v>
      </c>
      <c r="AW57" s="225"/>
      <c r="AX57" s="225"/>
      <c r="AY57" s="226"/>
      <c r="AZ57" s="227">
        <v>20677408</v>
      </c>
      <c r="BA57" s="228"/>
      <c r="BB57" s="228"/>
      <c r="BC57" s="228"/>
      <c r="BD57" s="229"/>
      <c r="CG57" s="50"/>
      <c r="CH57" s="4"/>
    </row>
    <row r="58" spans="2:119" ht="20.25" customHeight="1" x14ac:dyDescent="0.2">
      <c r="B58" s="15"/>
      <c r="C58" s="59"/>
      <c r="D58" s="253"/>
      <c r="E58" s="254"/>
      <c r="F58" s="254"/>
      <c r="G58" s="255"/>
      <c r="H58" s="230" t="s">
        <v>77</v>
      </c>
      <c r="I58" s="231"/>
      <c r="J58" s="231"/>
      <c r="K58" s="232"/>
      <c r="L58" s="206">
        <v>11842054</v>
      </c>
      <c r="M58" s="207"/>
      <c r="N58" s="207"/>
      <c r="O58" s="207"/>
      <c r="P58" s="233"/>
      <c r="Q58" s="221"/>
      <c r="R58" s="222"/>
      <c r="S58" s="222"/>
      <c r="T58" s="223"/>
      <c r="U58" s="230" t="s">
        <v>77</v>
      </c>
      <c r="V58" s="231"/>
      <c r="W58" s="231"/>
      <c r="X58" s="232"/>
      <c r="Y58" s="206">
        <v>5632686</v>
      </c>
      <c r="Z58" s="207"/>
      <c r="AA58" s="207"/>
      <c r="AB58" s="207"/>
      <c r="AC58" s="208"/>
      <c r="AD58" s="236"/>
      <c r="AE58" s="237"/>
      <c r="AF58" s="237"/>
      <c r="AG58" s="237"/>
      <c r="AH58" s="238"/>
      <c r="AI58" s="230" t="s">
        <v>77</v>
      </c>
      <c r="AJ58" s="231"/>
      <c r="AK58" s="231"/>
      <c r="AL58" s="232"/>
      <c r="AM58" s="206">
        <v>11755505</v>
      </c>
      <c r="AN58" s="207"/>
      <c r="AO58" s="207"/>
      <c r="AP58" s="207"/>
      <c r="AQ58" s="233"/>
      <c r="AR58" s="221"/>
      <c r="AS58" s="222"/>
      <c r="AT58" s="222"/>
      <c r="AU58" s="223"/>
      <c r="AV58" s="230" t="s">
        <v>77</v>
      </c>
      <c r="AW58" s="231"/>
      <c r="AX58" s="231"/>
      <c r="AY58" s="232"/>
      <c r="AZ58" s="206">
        <v>14466623</v>
      </c>
      <c r="BA58" s="207"/>
      <c r="BB58" s="207"/>
      <c r="BC58" s="207"/>
      <c r="BD58" s="208"/>
      <c r="CG58" s="50"/>
      <c r="CH58" s="4"/>
    </row>
    <row r="59" spans="2:119" ht="20.25" customHeight="1" x14ac:dyDescent="0.2">
      <c r="B59" s="15"/>
      <c r="C59" s="59"/>
      <c r="D59" s="257" t="s">
        <v>115</v>
      </c>
      <c r="E59" s="166"/>
      <c r="F59" s="166"/>
      <c r="G59" s="235"/>
      <c r="H59" s="224" t="s">
        <v>76</v>
      </c>
      <c r="I59" s="225"/>
      <c r="J59" s="225"/>
      <c r="K59" s="226"/>
      <c r="L59" s="227">
        <v>14185944</v>
      </c>
      <c r="M59" s="228"/>
      <c r="N59" s="228"/>
      <c r="O59" s="228"/>
      <c r="P59" s="239"/>
      <c r="Q59" s="218" t="s">
        <v>101</v>
      </c>
      <c r="R59" s="219"/>
      <c r="S59" s="219"/>
      <c r="T59" s="220"/>
      <c r="U59" s="224" t="s">
        <v>76</v>
      </c>
      <c r="V59" s="225"/>
      <c r="W59" s="225"/>
      <c r="X59" s="226"/>
      <c r="Y59" s="227">
        <v>16808808</v>
      </c>
      <c r="Z59" s="228"/>
      <c r="AA59" s="228"/>
      <c r="AB59" s="228"/>
      <c r="AC59" s="229"/>
      <c r="AD59" s="257" t="s">
        <v>115</v>
      </c>
      <c r="AE59" s="166"/>
      <c r="AF59" s="166"/>
      <c r="AG59" s="166"/>
      <c r="AH59" s="235"/>
      <c r="AI59" s="224" t="s">
        <v>76</v>
      </c>
      <c r="AJ59" s="225"/>
      <c r="AK59" s="225"/>
      <c r="AL59" s="226"/>
      <c r="AM59" s="227">
        <v>15115639</v>
      </c>
      <c r="AN59" s="228"/>
      <c r="AO59" s="228"/>
      <c r="AP59" s="228"/>
      <c r="AQ59" s="239"/>
      <c r="AR59" s="218" t="s">
        <v>101</v>
      </c>
      <c r="AS59" s="219"/>
      <c r="AT59" s="219"/>
      <c r="AU59" s="220"/>
      <c r="AV59" s="224" t="s">
        <v>76</v>
      </c>
      <c r="AW59" s="225"/>
      <c r="AX59" s="225"/>
      <c r="AY59" s="226"/>
      <c r="AZ59" s="227">
        <v>10281028</v>
      </c>
      <c r="BA59" s="228"/>
      <c r="BB59" s="228"/>
      <c r="BC59" s="228"/>
      <c r="BD59" s="229"/>
      <c r="CG59" s="50"/>
      <c r="CH59" s="4"/>
    </row>
    <row r="60" spans="2:119" ht="20.25" customHeight="1" x14ac:dyDescent="0.2">
      <c r="B60" s="15"/>
      <c r="C60" s="59"/>
      <c r="D60" s="253"/>
      <c r="E60" s="254"/>
      <c r="F60" s="254"/>
      <c r="G60" s="255"/>
      <c r="H60" s="230" t="s">
        <v>77</v>
      </c>
      <c r="I60" s="231"/>
      <c r="J60" s="231"/>
      <c r="K60" s="232"/>
      <c r="L60" s="206">
        <v>9197723</v>
      </c>
      <c r="M60" s="207"/>
      <c r="N60" s="207"/>
      <c r="O60" s="207"/>
      <c r="P60" s="233"/>
      <c r="Q60" s="221"/>
      <c r="R60" s="222"/>
      <c r="S60" s="222"/>
      <c r="T60" s="223"/>
      <c r="U60" s="230" t="s">
        <v>77</v>
      </c>
      <c r="V60" s="231"/>
      <c r="W60" s="231"/>
      <c r="X60" s="232"/>
      <c r="Y60" s="206">
        <v>11185441</v>
      </c>
      <c r="Z60" s="207"/>
      <c r="AA60" s="207"/>
      <c r="AB60" s="207"/>
      <c r="AC60" s="208"/>
      <c r="AD60" s="236"/>
      <c r="AE60" s="237"/>
      <c r="AF60" s="237"/>
      <c r="AG60" s="237"/>
      <c r="AH60" s="238"/>
      <c r="AI60" s="230" t="s">
        <v>77</v>
      </c>
      <c r="AJ60" s="231"/>
      <c r="AK60" s="231"/>
      <c r="AL60" s="232"/>
      <c r="AM60" s="206">
        <v>14804355</v>
      </c>
      <c r="AN60" s="207"/>
      <c r="AO60" s="207"/>
      <c r="AP60" s="207"/>
      <c r="AQ60" s="233"/>
      <c r="AR60" s="221"/>
      <c r="AS60" s="222"/>
      <c r="AT60" s="222"/>
      <c r="AU60" s="223"/>
      <c r="AV60" s="230" t="s">
        <v>77</v>
      </c>
      <c r="AW60" s="231"/>
      <c r="AX60" s="231"/>
      <c r="AY60" s="232"/>
      <c r="AZ60" s="206">
        <v>9472134</v>
      </c>
      <c r="BA60" s="207"/>
      <c r="BB60" s="207"/>
      <c r="BC60" s="207"/>
      <c r="BD60" s="208"/>
      <c r="CG60" s="50"/>
      <c r="CH60" s="4"/>
    </row>
    <row r="61" spans="2:119" ht="20.25" customHeight="1" x14ac:dyDescent="0.2">
      <c r="B61" s="15"/>
      <c r="C61" s="59"/>
      <c r="D61" s="257" t="s">
        <v>92</v>
      </c>
      <c r="E61" s="258"/>
      <c r="F61" s="258"/>
      <c r="G61" s="259"/>
      <c r="H61" s="224" t="s">
        <v>76</v>
      </c>
      <c r="I61" s="225"/>
      <c r="J61" s="225"/>
      <c r="K61" s="226"/>
      <c r="L61" s="227">
        <v>12092147</v>
      </c>
      <c r="M61" s="228"/>
      <c r="N61" s="228"/>
      <c r="O61" s="228"/>
      <c r="P61" s="239"/>
      <c r="Q61" s="263" t="s">
        <v>104</v>
      </c>
      <c r="R61" s="264"/>
      <c r="S61" s="264"/>
      <c r="T61" s="265"/>
      <c r="U61" s="224" t="s">
        <v>76</v>
      </c>
      <c r="V61" s="225"/>
      <c r="W61" s="225"/>
      <c r="X61" s="226"/>
      <c r="Y61" s="227">
        <v>12342903</v>
      </c>
      <c r="Z61" s="228"/>
      <c r="AA61" s="228"/>
      <c r="AB61" s="228"/>
      <c r="AC61" s="229"/>
      <c r="AD61" s="257" t="s">
        <v>92</v>
      </c>
      <c r="AE61" s="258"/>
      <c r="AF61" s="258"/>
      <c r="AG61" s="258"/>
      <c r="AH61" s="259"/>
      <c r="AI61" s="224" t="s">
        <v>76</v>
      </c>
      <c r="AJ61" s="225"/>
      <c r="AK61" s="225"/>
      <c r="AL61" s="226"/>
      <c r="AM61" s="227">
        <v>8891966</v>
      </c>
      <c r="AN61" s="228"/>
      <c r="AO61" s="228"/>
      <c r="AP61" s="228"/>
      <c r="AQ61" s="239"/>
      <c r="AR61" s="263" t="s">
        <v>104</v>
      </c>
      <c r="AS61" s="264"/>
      <c r="AT61" s="264"/>
      <c r="AU61" s="265"/>
      <c r="AV61" s="224" t="s">
        <v>76</v>
      </c>
      <c r="AW61" s="225"/>
      <c r="AX61" s="225"/>
      <c r="AY61" s="226"/>
      <c r="AZ61" s="227">
        <v>8625752</v>
      </c>
      <c r="BA61" s="228"/>
      <c r="BB61" s="228"/>
      <c r="BC61" s="228"/>
      <c r="BD61" s="229"/>
      <c r="CG61" s="50"/>
      <c r="CH61" s="4"/>
    </row>
    <row r="62" spans="2:119" ht="20.25" customHeight="1" x14ac:dyDescent="0.2">
      <c r="B62" s="15"/>
      <c r="C62" s="59"/>
      <c r="D62" s="260"/>
      <c r="E62" s="261"/>
      <c r="F62" s="261"/>
      <c r="G62" s="262"/>
      <c r="H62" s="230" t="s">
        <v>77</v>
      </c>
      <c r="I62" s="231"/>
      <c r="J62" s="231"/>
      <c r="K62" s="232"/>
      <c r="L62" s="206">
        <v>9004121</v>
      </c>
      <c r="M62" s="207"/>
      <c r="N62" s="207"/>
      <c r="O62" s="207"/>
      <c r="P62" s="233"/>
      <c r="Q62" s="266"/>
      <c r="R62" s="267"/>
      <c r="S62" s="267"/>
      <c r="T62" s="268"/>
      <c r="U62" s="230" t="s">
        <v>77</v>
      </c>
      <c r="V62" s="231"/>
      <c r="W62" s="231"/>
      <c r="X62" s="232"/>
      <c r="Y62" s="206">
        <v>11323318</v>
      </c>
      <c r="Z62" s="207"/>
      <c r="AA62" s="207"/>
      <c r="AB62" s="207"/>
      <c r="AC62" s="208"/>
      <c r="AD62" s="269"/>
      <c r="AE62" s="270"/>
      <c r="AF62" s="270"/>
      <c r="AG62" s="270"/>
      <c r="AH62" s="271"/>
      <c r="AI62" s="230" t="s">
        <v>77</v>
      </c>
      <c r="AJ62" s="231"/>
      <c r="AK62" s="231"/>
      <c r="AL62" s="232"/>
      <c r="AM62" s="206">
        <v>10183858</v>
      </c>
      <c r="AN62" s="207"/>
      <c r="AO62" s="207"/>
      <c r="AP62" s="207"/>
      <c r="AQ62" s="233"/>
      <c r="AR62" s="266"/>
      <c r="AS62" s="267"/>
      <c r="AT62" s="267"/>
      <c r="AU62" s="268"/>
      <c r="AV62" s="230" t="s">
        <v>77</v>
      </c>
      <c r="AW62" s="231"/>
      <c r="AX62" s="231"/>
      <c r="AY62" s="232"/>
      <c r="AZ62" s="206">
        <v>11974447</v>
      </c>
      <c r="BA62" s="207"/>
      <c r="BB62" s="207"/>
      <c r="BC62" s="207"/>
      <c r="BD62" s="208"/>
      <c r="CG62" s="50"/>
      <c r="CH62" s="4"/>
    </row>
    <row r="63" spans="2:119" ht="20.25" customHeight="1" x14ac:dyDescent="0.2">
      <c r="B63" s="15"/>
      <c r="C63" s="59"/>
      <c r="D63" s="234" t="s">
        <v>93</v>
      </c>
      <c r="E63" s="166"/>
      <c r="F63" s="166"/>
      <c r="G63" s="235"/>
      <c r="H63" s="224" t="s">
        <v>76</v>
      </c>
      <c r="I63" s="225"/>
      <c r="J63" s="225"/>
      <c r="K63" s="226"/>
      <c r="L63" s="227">
        <v>8267199</v>
      </c>
      <c r="M63" s="228"/>
      <c r="N63" s="228"/>
      <c r="O63" s="228"/>
      <c r="P63" s="239"/>
      <c r="Q63" s="263" t="s">
        <v>116</v>
      </c>
      <c r="R63" s="264"/>
      <c r="S63" s="264"/>
      <c r="T63" s="265"/>
      <c r="U63" s="275" t="s">
        <v>76</v>
      </c>
      <c r="V63" s="276"/>
      <c r="W63" s="276"/>
      <c r="X63" s="277"/>
      <c r="Y63" s="281">
        <v>19939226</v>
      </c>
      <c r="Z63" s="282"/>
      <c r="AA63" s="282"/>
      <c r="AB63" s="282"/>
      <c r="AC63" s="283"/>
      <c r="AD63" s="234" t="s">
        <v>93</v>
      </c>
      <c r="AE63" s="166"/>
      <c r="AF63" s="166"/>
      <c r="AG63" s="166"/>
      <c r="AH63" s="235"/>
      <c r="AI63" s="224" t="s">
        <v>76</v>
      </c>
      <c r="AJ63" s="225"/>
      <c r="AK63" s="225"/>
      <c r="AL63" s="226"/>
      <c r="AM63" s="227">
        <v>7301996</v>
      </c>
      <c r="AN63" s="228"/>
      <c r="AO63" s="228"/>
      <c r="AP63" s="228"/>
      <c r="AQ63" s="239"/>
      <c r="AR63" s="263" t="s">
        <v>116</v>
      </c>
      <c r="AS63" s="264"/>
      <c r="AT63" s="264"/>
      <c r="AU63" s="265"/>
      <c r="AV63" s="275" t="s">
        <v>76</v>
      </c>
      <c r="AW63" s="276"/>
      <c r="AX63" s="276"/>
      <c r="AY63" s="277"/>
      <c r="AZ63" s="281">
        <v>14452821</v>
      </c>
      <c r="BA63" s="282"/>
      <c r="BB63" s="282"/>
      <c r="BC63" s="282"/>
      <c r="BD63" s="283"/>
      <c r="CG63" s="50"/>
      <c r="CH63" s="4"/>
    </row>
    <row r="64" spans="2:119" ht="20.25" customHeight="1" thickBot="1" x14ac:dyDescent="0.25">
      <c r="B64" s="15"/>
      <c r="C64" s="15"/>
      <c r="D64" s="293"/>
      <c r="E64" s="294"/>
      <c r="F64" s="294"/>
      <c r="G64" s="295"/>
      <c r="H64" s="287" t="s">
        <v>77</v>
      </c>
      <c r="I64" s="288"/>
      <c r="J64" s="288"/>
      <c r="K64" s="289"/>
      <c r="L64" s="290">
        <v>9546642</v>
      </c>
      <c r="M64" s="291"/>
      <c r="N64" s="291"/>
      <c r="O64" s="291"/>
      <c r="P64" s="292"/>
      <c r="Q64" s="272"/>
      <c r="R64" s="273"/>
      <c r="S64" s="273"/>
      <c r="T64" s="274"/>
      <c r="U64" s="278"/>
      <c r="V64" s="279"/>
      <c r="W64" s="279"/>
      <c r="X64" s="280"/>
      <c r="Y64" s="284"/>
      <c r="Z64" s="285"/>
      <c r="AA64" s="285"/>
      <c r="AB64" s="285"/>
      <c r="AC64" s="286"/>
      <c r="AD64" s="296"/>
      <c r="AE64" s="297"/>
      <c r="AF64" s="297"/>
      <c r="AG64" s="297"/>
      <c r="AH64" s="298"/>
      <c r="AI64" s="287" t="s">
        <v>77</v>
      </c>
      <c r="AJ64" s="288"/>
      <c r="AK64" s="288"/>
      <c r="AL64" s="289"/>
      <c r="AM64" s="290">
        <v>9033253</v>
      </c>
      <c r="AN64" s="291"/>
      <c r="AO64" s="291"/>
      <c r="AP64" s="291"/>
      <c r="AQ64" s="292"/>
      <c r="AR64" s="272"/>
      <c r="AS64" s="273"/>
      <c r="AT64" s="273"/>
      <c r="AU64" s="274"/>
      <c r="AV64" s="278"/>
      <c r="AW64" s="279"/>
      <c r="AX64" s="279"/>
      <c r="AY64" s="280"/>
      <c r="AZ64" s="284"/>
      <c r="BA64" s="285"/>
      <c r="BB64" s="285"/>
      <c r="BC64" s="285"/>
      <c r="BD64" s="286"/>
      <c r="BK64" s="106"/>
      <c r="BL64" s="106"/>
      <c r="BM64" s="106"/>
      <c r="BN64" s="106"/>
      <c r="BO64" s="106"/>
      <c r="BP64" s="106"/>
      <c r="BQ64" s="106"/>
      <c r="BR64" s="106"/>
      <c r="BS64" s="106"/>
      <c r="BT64" s="53"/>
      <c r="BU64" s="53"/>
      <c r="BV64" s="53"/>
      <c r="BW64" s="54"/>
      <c r="BX64" s="53"/>
      <c r="BY64" s="53"/>
      <c r="BZ64" s="53"/>
      <c r="CA64" s="53"/>
      <c r="CB64" s="53"/>
      <c r="CC64" s="53"/>
      <c r="CD64" s="53"/>
      <c r="CE64" s="53"/>
      <c r="CF64" s="53"/>
      <c r="CG64" s="50"/>
      <c r="CH64" s="134"/>
      <c r="CI64" s="59"/>
      <c r="CJ64" s="59"/>
      <c r="CK64" s="59"/>
      <c r="CL64" s="59"/>
      <c r="CM64" s="59"/>
      <c r="CN64" s="59"/>
      <c r="CO64" s="59"/>
      <c r="CP64" s="59"/>
      <c r="CQ64" s="59"/>
      <c r="CR64" s="59"/>
      <c r="CS64" s="59"/>
      <c r="CT64" s="59"/>
      <c r="CU64" s="59"/>
      <c r="CV64" s="59"/>
      <c r="CW64" s="59"/>
      <c r="CX64" s="59"/>
      <c r="CY64" s="59"/>
      <c r="CZ64" s="59"/>
      <c r="DA64" s="59"/>
      <c r="DB64" s="59"/>
      <c r="DC64" s="59"/>
      <c r="DD64" s="59"/>
      <c r="DE64" s="59"/>
      <c r="DF64" s="59"/>
      <c r="DG64" s="59"/>
      <c r="DH64" s="59"/>
      <c r="DI64" s="59"/>
      <c r="DJ64" s="59"/>
      <c r="DK64" s="59"/>
      <c r="DL64" s="59"/>
      <c r="DM64" s="59"/>
      <c r="DN64" s="59"/>
      <c r="DO64" s="59"/>
    </row>
  </sheetData>
  <mergeCells count="146">
    <mergeCell ref="D63:G64"/>
    <mergeCell ref="H63:K63"/>
    <mergeCell ref="L63:P63"/>
    <mergeCell ref="Q63:T64"/>
    <mergeCell ref="U63:X64"/>
    <mergeCell ref="Y63:AC64"/>
    <mergeCell ref="AD63:AH64"/>
    <mergeCell ref="AI63:AL63"/>
    <mergeCell ref="AM63:AQ63"/>
    <mergeCell ref="AM60:AQ60"/>
    <mergeCell ref="AV60:AY60"/>
    <mergeCell ref="AR63:AU64"/>
    <mergeCell ref="AV63:AY64"/>
    <mergeCell ref="AZ63:BD64"/>
    <mergeCell ref="H64:K64"/>
    <mergeCell ref="L64:P64"/>
    <mergeCell ref="AI64:AL64"/>
    <mergeCell ref="AM64:AQ64"/>
    <mergeCell ref="AZ62:BD62"/>
    <mergeCell ref="AR61:AU62"/>
    <mergeCell ref="AV61:AY61"/>
    <mergeCell ref="AZ61:BD61"/>
    <mergeCell ref="H62:K62"/>
    <mergeCell ref="L62:P62"/>
    <mergeCell ref="U62:X62"/>
    <mergeCell ref="Y62:AC62"/>
    <mergeCell ref="H57:K57"/>
    <mergeCell ref="L57:P57"/>
    <mergeCell ref="Q57:T58"/>
    <mergeCell ref="AI62:AL62"/>
    <mergeCell ref="AM62:AQ62"/>
    <mergeCell ref="AV62:AY62"/>
    <mergeCell ref="AZ60:BD60"/>
    <mergeCell ref="D61:G62"/>
    <mergeCell ref="H61:K61"/>
    <mergeCell ref="L61:P61"/>
    <mergeCell ref="Q61:T62"/>
    <mergeCell ref="U61:X61"/>
    <mergeCell ref="Y61:AC61"/>
    <mergeCell ref="AD61:AH62"/>
    <mergeCell ref="AI61:AL61"/>
    <mergeCell ref="AM61:AQ61"/>
    <mergeCell ref="AR59:AU60"/>
    <mergeCell ref="AV59:AY59"/>
    <mergeCell ref="AZ59:BD59"/>
    <mergeCell ref="H60:K60"/>
    <mergeCell ref="L60:P60"/>
    <mergeCell ref="U60:X60"/>
    <mergeCell ref="Y60:AC60"/>
    <mergeCell ref="AI60:AL60"/>
    <mergeCell ref="AM55:AQ55"/>
    <mergeCell ref="Y54:AC54"/>
    <mergeCell ref="AD54:AH54"/>
    <mergeCell ref="AZ58:BD58"/>
    <mergeCell ref="D59:G60"/>
    <mergeCell ref="H59:K59"/>
    <mergeCell ref="L59:P59"/>
    <mergeCell ref="Q59:T60"/>
    <mergeCell ref="U59:X59"/>
    <mergeCell ref="Y59:AC59"/>
    <mergeCell ref="AD59:AH60"/>
    <mergeCell ref="AI59:AL59"/>
    <mergeCell ref="AM59:AQ59"/>
    <mergeCell ref="AR57:AU58"/>
    <mergeCell ref="AV57:AY57"/>
    <mergeCell ref="AZ57:BD57"/>
    <mergeCell ref="H58:K58"/>
    <mergeCell ref="L58:P58"/>
    <mergeCell ref="U58:X58"/>
    <mergeCell ref="Y58:AC58"/>
    <mergeCell ref="AI58:AL58"/>
    <mergeCell ref="AM58:AQ58"/>
    <mergeCell ref="AV58:AY58"/>
    <mergeCell ref="D57:G58"/>
    <mergeCell ref="AI56:AL56"/>
    <mergeCell ref="AM56:AQ56"/>
    <mergeCell ref="AV56:AY56"/>
    <mergeCell ref="U57:X57"/>
    <mergeCell ref="Y57:AC57"/>
    <mergeCell ref="AD57:AH58"/>
    <mergeCell ref="AI57:AL57"/>
    <mergeCell ref="AM57:AQ57"/>
    <mergeCell ref="D53:AC53"/>
    <mergeCell ref="AD53:BD53"/>
    <mergeCell ref="D54:G54"/>
    <mergeCell ref="H54:K54"/>
    <mergeCell ref="L54:P54"/>
    <mergeCell ref="Q54:T54"/>
    <mergeCell ref="U54:X54"/>
    <mergeCell ref="AZ54:BD54"/>
    <mergeCell ref="D55:G56"/>
    <mergeCell ref="H55:K55"/>
    <mergeCell ref="L55:P55"/>
    <mergeCell ref="Q55:T56"/>
    <mergeCell ref="U55:X55"/>
    <mergeCell ref="Y55:AC55"/>
    <mergeCell ref="AD55:AH56"/>
    <mergeCell ref="AI55:AL55"/>
    <mergeCell ref="G20:O20"/>
    <mergeCell ref="P20:AA20"/>
    <mergeCell ref="AB20:AJ20"/>
    <mergeCell ref="AK20:AV20"/>
    <mergeCell ref="AI54:AL54"/>
    <mergeCell ref="AM54:AQ54"/>
    <mergeCell ref="AR54:AU54"/>
    <mergeCell ref="AV54:AY54"/>
    <mergeCell ref="AZ56:BD56"/>
    <mergeCell ref="G21:O21"/>
    <mergeCell ref="P21:T21"/>
    <mergeCell ref="U21:W21"/>
    <mergeCell ref="X21:Z21"/>
    <mergeCell ref="AB21:AG21"/>
    <mergeCell ref="AH21:AJ21"/>
    <mergeCell ref="AN21:AQ21"/>
    <mergeCell ref="AY52:BD52"/>
    <mergeCell ref="AR55:AU56"/>
    <mergeCell ref="AV55:AY55"/>
    <mergeCell ref="AZ55:BD55"/>
    <mergeCell ref="H56:K56"/>
    <mergeCell ref="L56:P56"/>
    <mergeCell ref="U56:X56"/>
    <mergeCell ref="Y56:AC56"/>
    <mergeCell ref="AR21:AT21"/>
    <mergeCell ref="B1:G1"/>
    <mergeCell ref="AX1:BF1"/>
    <mergeCell ref="AX2:BF2"/>
    <mergeCell ref="H4:AZ6"/>
    <mergeCell ref="C10:BE10"/>
    <mergeCell ref="C12:BE12"/>
    <mergeCell ref="P18:AA18"/>
    <mergeCell ref="AB18:AJ18"/>
    <mergeCell ref="AK18:AV18"/>
    <mergeCell ref="G19:O19"/>
    <mergeCell ref="P19:AA19"/>
    <mergeCell ref="AB19:AJ19"/>
    <mergeCell ref="AK19:AV19"/>
    <mergeCell ref="D16:O16"/>
    <mergeCell ref="P16:AA16"/>
    <mergeCell ref="AB16:AJ16"/>
    <mergeCell ref="AK16:AV16"/>
    <mergeCell ref="D17:F20"/>
    <mergeCell ref="G17:O17"/>
    <mergeCell ref="P17:AA17"/>
    <mergeCell ref="AB17:AJ17"/>
    <mergeCell ref="AK17:AV17"/>
    <mergeCell ref="G18:O18"/>
  </mergeCells>
  <phoneticPr fontId="4"/>
  <printOptions horizontalCentered="1"/>
  <pageMargins left="0.43307086614173229" right="0.43307086614173229" top="0.39370078740157483" bottom="0.39370078740157483" header="0.31496062992125984" footer="0.19685039370078741"/>
  <pageSetup paperSize="9" scale="76" orientation="portrait" r:id="rId1"/>
  <headerFooter>
    <oddFooter>&amp;C- &amp;P -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00B0F0"/>
    <pageSetUpPr fitToPage="1"/>
  </sheetPr>
  <dimension ref="A1:DO56"/>
  <sheetViews>
    <sheetView view="pageBreakPreview" zoomScale="85" zoomScaleNormal="100" zoomScaleSheetLayoutView="85" workbookViewId="0">
      <selection activeCell="BQ37" sqref="BQ37"/>
    </sheetView>
  </sheetViews>
  <sheetFormatPr defaultColWidth="2.21875" defaultRowHeight="14.4" x14ac:dyDescent="0.2"/>
  <cols>
    <col min="1" max="1" width="0.77734375" style="1" customWidth="1"/>
    <col min="2" max="12" width="2.21875" style="1"/>
    <col min="13" max="13" width="2.21875" style="1" customWidth="1"/>
    <col min="14" max="17" width="2.21875" style="1"/>
    <col min="18" max="21" width="2.21875" style="1" customWidth="1"/>
    <col min="22" max="22" width="2.21875" style="1"/>
    <col min="23" max="25" width="2.21875" style="1" customWidth="1"/>
    <col min="26" max="26" width="2.21875" style="1"/>
    <col min="27" max="30" width="2.21875" style="1" customWidth="1"/>
    <col min="31" max="45" width="2.109375" style="1" customWidth="1"/>
    <col min="46" max="46" width="2.109375" style="3" customWidth="1"/>
    <col min="47" max="48" width="2.109375" style="1" customWidth="1"/>
    <col min="49" max="51" width="2.21875" style="1"/>
    <col min="52" max="53" width="2.21875" style="1" customWidth="1"/>
    <col min="54" max="56" width="2.21875" style="1"/>
    <col min="57" max="58" width="2.21875" style="1" customWidth="1"/>
    <col min="59" max="59" width="0.77734375" style="1" customWidth="1"/>
    <col min="60" max="62" width="2.21875" style="3"/>
    <col min="63" max="63" width="4.44140625" style="3" bestFit="1" customWidth="1"/>
    <col min="64" max="65" width="10.6640625" style="3" customWidth="1"/>
    <col min="66" max="66" width="5.44140625" style="3" bestFit="1" customWidth="1"/>
    <col min="67" max="67" width="4.44140625" style="3" bestFit="1" customWidth="1"/>
    <col min="68" max="68" width="7.44140625" style="3" customWidth="1"/>
    <col min="69" max="70" width="10.6640625" style="3" customWidth="1"/>
    <col min="71" max="71" width="4.44140625" style="3" bestFit="1" customWidth="1"/>
    <col min="72" max="72" width="7.44140625" style="1" customWidth="1"/>
    <col min="73" max="73" width="9.44140625" style="1" bestFit="1" customWidth="1"/>
    <col min="74" max="74" width="6.44140625" style="1" bestFit="1" customWidth="1"/>
    <col min="75" max="75" width="8.33203125" style="12" customWidth="1"/>
    <col min="76" max="76" width="3.77734375" style="1" customWidth="1"/>
    <col min="77" max="77" width="12.77734375" style="1" bestFit="1" customWidth="1"/>
    <col min="78" max="78" width="9.77734375" style="1" bestFit="1" customWidth="1"/>
    <col min="79" max="79" width="10.44140625" style="1" bestFit="1" customWidth="1"/>
    <col min="80" max="80" width="8.44140625" style="1" bestFit="1" customWidth="1"/>
    <col min="81" max="81" width="13.88671875" style="1" bestFit="1" customWidth="1"/>
    <col min="82" max="82" width="9.77734375" style="1" bestFit="1" customWidth="1"/>
    <col min="83" max="83" width="11.6640625" style="1" bestFit="1" customWidth="1"/>
    <col min="84" max="84" width="8.44140625" style="1" bestFit="1" customWidth="1"/>
    <col min="85" max="86" width="19.21875" style="1" customWidth="1"/>
    <col min="87" max="16384" width="2.21875" style="1"/>
  </cols>
  <sheetData>
    <row r="1" spans="1:119" s="3" customFormat="1" ht="12" customHeight="1" x14ac:dyDescent="0.2">
      <c r="D1" s="102"/>
      <c r="E1" s="102"/>
      <c r="F1" s="102"/>
      <c r="G1" s="102"/>
      <c r="H1" s="102"/>
      <c r="I1" s="103"/>
      <c r="J1" s="103"/>
      <c r="K1" s="103"/>
      <c r="L1" s="103"/>
      <c r="M1" s="103"/>
      <c r="N1" s="103"/>
      <c r="O1" s="104"/>
      <c r="P1" s="104"/>
      <c r="Q1" s="104"/>
      <c r="R1" s="104"/>
      <c r="S1" s="104"/>
      <c r="T1" s="104"/>
      <c r="U1" s="105"/>
      <c r="V1" s="105"/>
      <c r="W1" s="105"/>
      <c r="X1" s="105"/>
      <c r="Y1" s="105"/>
      <c r="Z1" s="105"/>
      <c r="AA1" s="104"/>
      <c r="AB1" s="104"/>
      <c r="AC1" s="104"/>
      <c r="AD1" s="104"/>
      <c r="AE1" s="104"/>
      <c r="AF1" s="104"/>
      <c r="AG1" s="103"/>
      <c r="AH1" s="103"/>
      <c r="AI1" s="103"/>
      <c r="AJ1" s="103"/>
      <c r="AK1" s="103"/>
      <c r="AL1" s="103"/>
      <c r="AM1" s="104"/>
      <c r="AN1" s="104"/>
      <c r="AO1" s="104"/>
      <c r="AP1" s="104"/>
      <c r="AQ1" s="104"/>
      <c r="AR1" s="104"/>
      <c r="AS1" s="105"/>
      <c r="AT1" s="105"/>
      <c r="AU1" s="105"/>
      <c r="AV1" s="105"/>
      <c r="AW1" s="105"/>
      <c r="AX1" s="105"/>
      <c r="AY1" s="104"/>
      <c r="AZ1" s="104"/>
      <c r="BA1" s="104"/>
      <c r="BB1" s="104"/>
      <c r="BC1" s="104"/>
      <c r="BD1" s="104"/>
      <c r="BK1" s="106"/>
      <c r="BL1" s="106"/>
      <c r="BM1" s="106"/>
      <c r="BN1" s="106"/>
      <c r="BO1" s="106"/>
      <c r="BP1" s="106"/>
      <c r="BQ1" s="106"/>
      <c r="BR1" s="106"/>
      <c r="BS1" s="106"/>
      <c r="BT1" s="106"/>
      <c r="BU1" s="106"/>
      <c r="BV1" s="106"/>
      <c r="BW1" s="54"/>
      <c r="BX1" s="106"/>
      <c r="BY1" s="106"/>
      <c r="BZ1" s="106"/>
      <c r="CA1" s="106"/>
      <c r="CB1" s="106"/>
      <c r="CC1" s="106"/>
      <c r="CD1" s="106"/>
      <c r="CE1" s="106"/>
      <c r="CF1" s="106"/>
      <c r="CG1" s="107"/>
      <c r="CH1" s="108"/>
      <c r="CI1" s="109"/>
      <c r="CJ1" s="109"/>
      <c r="CK1" s="109"/>
      <c r="CL1" s="109"/>
      <c r="CM1" s="109"/>
      <c r="CN1" s="109"/>
      <c r="CO1" s="109"/>
      <c r="CP1" s="109"/>
      <c r="CQ1" s="109"/>
      <c r="CR1" s="109"/>
      <c r="CS1" s="109"/>
      <c r="CT1" s="109"/>
      <c r="CU1" s="109"/>
      <c r="CV1" s="109"/>
      <c r="CW1" s="109"/>
      <c r="CX1" s="109"/>
      <c r="CY1" s="109"/>
      <c r="CZ1" s="109"/>
      <c r="DA1" s="109"/>
      <c r="DB1" s="109"/>
      <c r="DC1" s="109"/>
      <c r="DD1" s="109"/>
      <c r="DE1" s="109"/>
      <c r="DF1" s="109"/>
      <c r="DG1" s="109"/>
      <c r="DH1" s="109"/>
      <c r="DI1" s="109"/>
      <c r="DJ1" s="109"/>
      <c r="DK1" s="109"/>
      <c r="DL1" s="109"/>
      <c r="DM1" s="109"/>
      <c r="DN1" s="109"/>
      <c r="DO1" s="109"/>
    </row>
    <row r="2" spans="1:119" ht="18" customHeight="1" x14ac:dyDescent="0.2">
      <c r="A2" s="62"/>
      <c r="B2" s="71" t="s">
        <v>41</v>
      </c>
      <c r="C2" s="71"/>
      <c r="D2" s="71"/>
      <c r="E2" s="7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62"/>
      <c r="V2" s="62"/>
      <c r="W2" s="62"/>
      <c r="X2" s="62"/>
      <c r="Y2" s="62"/>
      <c r="Z2" s="62"/>
      <c r="AA2" s="62"/>
      <c r="AB2" s="62"/>
      <c r="AC2" s="62"/>
      <c r="AD2" s="62"/>
      <c r="AE2" s="62"/>
      <c r="AF2" s="62"/>
      <c r="AG2" s="62"/>
      <c r="AH2" s="62"/>
      <c r="AI2" s="62"/>
      <c r="AJ2" s="62"/>
      <c r="AK2" s="62"/>
      <c r="AL2" s="62"/>
      <c r="AM2" s="62"/>
      <c r="AN2" s="62"/>
      <c r="AO2" s="62"/>
      <c r="AP2" s="62"/>
      <c r="AQ2" s="62"/>
      <c r="AR2" s="62"/>
      <c r="AS2" s="62"/>
      <c r="AT2" s="73"/>
      <c r="AU2" s="62"/>
      <c r="AV2" s="62"/>
      <c r="AW2" s="62"/>
      <c r="AX2" s="62"/>
      <c r="AY2" s="62"/>
      <c r="AZ2" s="62"/>
      <c r="BA2" s="62"/>
      <c r="BB2" s="62"/>
      <c r="BC2" s="62"/>
      <c r="BD2" s="62"/>
      <c r="BE2" s="62"/>
      <c r="BF2" s="62"/>
      <c r="BG2" s="62"/>
      <c r="BH2" s="15"/>
      <c r="BI2" s="15"/>
      <c r="BJ2" s="15"/>
      <c r="BK2" s="120"/>
      <c r="BL2" s="120"/>
      <c r="BM2" s="120"/>
      <c r="BN2" s="120"/>
      <c r="BO2" s="120"/>
      <c r="BP2" s="120"/>
      <c r="BQ2" s="120"/>
      <c r="BR2" s="120"/>
      <c r="BS2" s="120"/>
      <c r="BT2" s="4"/>
      <c r="BU2" s="4"/>
      <c r="BV2" s="4"/>
      <c r="BW2" s="5"/>
      <c r="BX2" s="4"/>
      <c r="BY2" s="4"/>
      <c r="BZ2" s="4"/>
      <c r="CG2" s="50"/>
      <c r="CH2" s="4"/>
    </row>
    <row r="3" spans="1:119" ht="14.25" customHeight="1" x14ac:dyDescent="0.2">
      <c r="A3" s="62"/>
      <c r="B3" s="71"/>
      <c r="C3" s="71"/>
      <c r="D3" s="71"/>
      <c r="E3" s="72"/>
      <c r="F3" s="62"/>
      <c r="G3" s="62"/>
      <c r="H3" s="62"/>
      <c r="I3" s="62"/>
      <c r="J3" s="62"/>
      <c r="K3" s="62"/>
      <c r="L3" s="62"/>
      <c r="M3" s="62"/>
      <c r="N3" s="62"/>
      <c r="O3" s="62"/>
      <c r="P3" s="62"/>
      <c r="Q3" s="62"/>
      <c r="R3" s="62"/>
      <c r="S3" s="62"/>
      <c r="T3" s="62"/>
      <c r="U3" s="62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73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15"/>
      <c r="BI3" s="15"/>
      <c r="BJ3" s="15"/>
      <c r="BK3" s="120"/>
      <c r="BL3" s="141"/>
      <c r="BM3" s="120"/>
      <c r="BN3" s="120"/>
      <c r="BO3" s="120"/>
      <c r="BP3" s="120"/>
      <c r="BQ3" s="120"/>
      <c r="BR3" s="120"/>
      <c r="BS3" s="120"/>
      <c r="BT3" s="4"/>
      <c r="BU3" s="4"/>
      <c r="BV3" s="4"/>
      <c r="BW3" s="5"/>
      <c r="BX3" s="4"/>
      <c r="BY3" s="4"/>
      <c r="BZ3" s="4"/>
      <c r="CG3" s="50"/>
      <c r="CH3" s="4"/>
    </row>
    <row r="4" spans="1:119" ht="21" customHeight="1" thickBot="1" x14ac:dyDescent="0.25">
      <c r="A4" s="62"/>
      <c r="B4" s="62"/>
      <c r="C4" s="363" t="s">
        <v>35</v>
      </c>
      <c r="D4" s="363"/>
      <c r="E4" s="363"/>
      <c r="F4" s="363"/>
      <c r="G4" s="363"/>
      <c r="H4" s="363"/>
      <c r="I4" s="363"/>
      <c r="J4" s="363"/>
      <c r="K4" s="74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73"/>
      <c r="AU4" s="62"/>
      <c r="AV4" s="62"/>
      <c r="AW4" s="62"/>
      <c r="AX4" s="62"/>
      <c r="AY4" s="62"/>
      <c r="AZ4" s="310" t="s">
        <v>1</v>
      </c>
      <c r="BA4" s="310"/>
      <c r="BB4" s="310"/>
      <c r="BC4" s="310"/>
      <c r="BD4" s="310"/>
      <c r="BE4" s="310"/>
      <c r="BF4" s="62"/>
      <c r="BG4" s="62"/>
      <c r="BH4" s="15"/>
      <c r="BI4" s="15"/>
      <c r="BJ4" s="15"/>
      <c r="CG4" s="4"/>
      <c r="CH4" s="4"/>
    </row>
    <row r="5" spans="1:119" ht="20.100000000000001" customHeight="1" x14ac:dyDescent="0.2">
      <c r="C5" s="364" t="s">
        <v>19</v>
      </c>
      <c r="D5" s="365"/>
      <c r="E5" s="365"/>
      <c r="F5" s="365"/>
      <c r="G5" s="365"/>
      <c r="H5" s="365"/>
      <c r="I5" s="365"/>
      <c r="J5" s="365"/>
      <c r="K5" s="366"/>
      <c r="L5" s="370" t="s">
        <v>21</v>
      </c>
      <c r="M5" s="370"/>
      <c r="N5" s="372" t="s">
        <v>122</v>
      </c>
      <c r="O5" s="373"/>
      <c r="P5" s="373"/>
      <c r="Q5" s="373"/>
      <c r="R5" s="373"/>
      <c r="S5" s="373"/>
      <c r="T5" s="373"/>
      <c r="U5" s="373"/>
      <c r="V5" s="373"/>
      <c r="W5" s="373"/>
      <c r="X5" s="373"/>
      <c r="Y5" s="373"/>
      <c r="Z5" s="373"/>
      <c r="AA5" s="373"/>
      <c r="AB5" s="373"/>
      <c r="AC5" s="373"/>
      <c r="AD5" s="338"/>
      <c r="AE5" s="338"/>
      <c r="AF5" s="338"/>
      <c r="AG5" s="338"/>
      <c r="AH5" s="338"/>
      <c r="AI5" s="338"/>
      <c r="AJ5" s="338"/>
      <c r="AK5" s="339"/>
      <c r="AL5" s="374" t="s">
        <v>121</v>
      </c>
      <c r="AM5" s="338"/>
      <c r="AN5" s="338"/>
      <c r="AO5" s="338"/>
      <c r="AP5" s="338"/>
      <c r="AQ5" s="338"/>
      <c r="AR5" s="338"/>
      <c r="AS5" s="338"/>
      <c r="AT5" s="338"/>
      <c r="AU5" s="339"/>
      <c r="AV5" s="375" t="s">
        <v>78</v>
      </c>
      <c r="AW5" s="342"/>
      <c r="AX5" s="342"/>
      <c r="AY5" s="342"/>
      <c r="AZ5" s="342"/>
      <c r="BA5" s="342"/>
      <c r="BB5" s="342"/>
      <c r="BC5" s="342"/>
      <c r="BD5" s="342"/>
      <c r="BE5" s="343"/>
      <c r="BF5" s="4"/>
      <c r="BG5" s="4"/>
      <c r="BH5" s="15"/>
      <c r="BI5" s="15"/>
      <c r="BJ5" s="15"/>
      <c r="BK5" s="73"/>
      <c r="BL5" s="73"/>
      <c r="BM5" s="73"/>
      <c r="BN5" s="73"/>
      <c r="BO5" s="73"/>
      <c r="BP5" s="73"/>
      <c r="BQ5" s="73"/>
      <c r="BR5" s="73"/>
      <c r="BS5" s="73"/>
      <c r="BT5" s="62"/>
      <c r="BU5" s="62"/>
      <c r="BV5" s="62"/>
      <c r="BW5" s="63"/>
      <c r="BX5" s="62"/>
      <c r="BY5" s="62"/>
      <c r="BZ5" s="62"/>
      <c r="CA5" s="62"/>
      <c r="CB5" s="62"/>
      <c r="CC5" s="62"/>
      <c r="CD5" s="62"/>
      <c r="CE5" s="62"/>
      <c r="CF5" s="62"/>
      <c r="CG5" s="4"/>
      <c r="CH5" s="4"/>
    </row>
    <row r="6" spans="1:119" ht="40.049999999999997" customHeight="1" x14ac:dyDescent="0.2">
      <c r="C6" s="367"/>
      <c r="D6" s="368"/>
      <c r="E6" s="368"/>
      <c r="F6" s="368"/>
      <c r="G6" s="368"/>
      <c r="H6" s="368"/>
      <c r="I6" s="368"/>
      <c r="J6" s="368"/>
      <c r="K6" s="369"/>
      <c r="L6" s="371"/>
      <c r="M6" s="371"/>
      <c r="N6" s="376" t="s">
        <v>22</v>
      </c>
      <c r="O6" s="376"/>
      <c r="P6" s="376"/>
      <c r="Q6" s="376"/>
      <c r="R6" s="377" t="s">
        <v>79</v>
      </c>
      <c r="S6" s="378"/>
      <c r="T6" s="378"/>
      <c r="U6" s="378"/>
      <c r="V6" s="361" t="s">
        <v>23</v>
      </c>
      <c r="W6" s="361"/>
      <c r="X6" s="361"/>
      <c r="Y6" s="361"/>
      <c r="Z6" s="359" t="s">
        <v>79</v>
      </c>
      <c r="AA6" s="360"/>
      <c r="AB6" s="360"/>
      <c r="AC6" s="360"/>
      <c r="AD6" s="361" t="s">
        <v>80</v>
      </c>
      <c r="AE6" s="361"/>
      <c r="AF6" s="361"/>
      <c r="AG6" s="361"/>
      <c r="AH6" s="359" t="s">
        <v>20</v>
      </c>
      <c r="AI6" s="360"/>
      <c r="AJ6" s="360"/>
      <c r="AK6" s="362"/>
      <c r="AL6" s="379" t="s">
        <v>81</v>
      </c>
      <c r="AM6" s="361"/>
      <c r="AN6" s="361"/>
      <c r="AO6" s="361"/>
      <c r="AP6" s="361"/>
      <c r="AQ6" s="361" t="s">
        <v>82</v>
      </c>
      <c r="AR6" s="361"/>
      <c r="AS6" s="361"/>
      <c r="AT6" s="361"/>
      <c r="AU6" s="361"/>
      <c r="AV6" s="344"/>
      <c r="AW6" s="254"/>
      <c r="AX6" s="254"/>
      <c r="AY6" s="254"/>
      <c r="AZ6" s="254"/>
      <c r="BA6" s="254"/>
      <c r="BB6" s="254"/>
      <c r="BC6" s="254"/>
      <c r="BD6" s="254"/>
      <c r="BE6" s="345"/>
      <c r="BF6" s="4"/>
      <c r="BG6" s="4"/>
      <c r="BH6" s="15"/>
      <c r="BI6" s="15"/>
      <c r="BJ6" s="15"/>
      <c r="BK6" s="599"/>
      <c r="BL6" s="599"/>
      <c r="BM6" s="73"/>
      <c r="BN6" s="73"/>
      <c r="BO6" s="73"/>
      <c r="BP6" s="73"/>
      <c r="BQ6" s="73"/>
      <c r="BR6" s="73"/>
      <c r="BS6" s="73"/>
      <c r="BT6" s="62"/>
      <c r="BU6" s="62"/>
      <c r="BV6" s="62"/>
      <c r="BW6" s="63"/>
      <c r="BX6" s="62"/>
      <c r="BY6" s="62"/>
      <c r="BZ6" s="62"/>
      <c r="CA6" s="62"/>
      <c r="CB6" s="62"/>
      <c r="CC6" s="62"/>
      <c r="CD6" s="62"/>
      <c r="CE6" s="62"/>
      <c r="CF6" s="62"/>
      <c r="CG6" s="4"/>
      <c r="CH6" s="4"/>
    </row>
    <row r="7" spans="1:119" s="6" customFormat="1" ht="20.100000000000001" customHeight="1" x14ac:dyDescent="0.2">
      <c r="A7" s="1"/>
      <c r="B7" s="1"/>
      <c r="C7" s="384" t="s">
        <v>24</v>
      </c>
      <c r="D7" s="385"/>
      <c r="E7" s="385"/>
      <c r="F7" s="385"/>
      <c r="G7" s="385"/>
      <c r="H7" s="385"/>
      <c r="I7" s="385"/>
      <c r="J7" s="385"/>
      <c r="K7" s="386"/>
      <c r="L7" s="387"/>
      <c r="M7" s="387"/>
      <c r="N7" s="388"/>
      <c r="O7" s="389"/>
      <c r="P7" s="389">
        <v>2992829</v>
      </c>
      <c r="Q7" s="390" t="s">
        <v>40</v>
      </c>
      <c r="R7" s="391"/>
      <c r="S7" s="392"/>
      <c r="T7" s="392"/>
      <c r="U7" s="393"/>
      <c r="V7" s="355">
        <v>19939226</v>
      </c>
      <c r="W7" s="355" t="e">
        <v>#N/A</v>
      </c>
      <c r="X7" s="355" t="e">
        <v>#N/A</v>
      </c>
      <c r="Y7" s="355" t="e">
        <v>#N/A</v>
      </c>
      <c r="Z7" s="394">
        <v>1.6154405491155526</v>
      </c>
      <c r="AA7" s="394" t="e">
        <v>#N/A</v>
      </c>
      <c r="AB7" s="394" t="e">
        <v>#N/A</v>
      </c>
      <c r="AC7" s="394" t="e">
        <v>#N/A</v>
      </c>
      <c r="AD7" s="395">
        <v>1</v>
      </c>
      <c r="AE7" s="395" t="e">
        <v>#N/A</v>
      </c>
      <c r="AF7" s="395" t="e">
        <v>#N/A</v>
      </c>
      <c r="AG7" s="395" t="e">
        <v>#N/A</v>
      </c>
      <c r="AH7" s="416">
        <v>61.544054911555243</v>
      </c>
      <c r="AI7" s="416" t="e">
        <v>#N/A</v>
      </c>
      <c r="AJ7" s="416" t="e">
        <v>#N/A</v>
      </c>
      <c r="AK7" s="417" t="e">
        <v>#N/A</v>
      </c>
      <c r="AL7" s="418"/>
      <c r="AM7" s="419"/>
      <c r="AN7" s="419"/>
      <c r="AO7" s="419"/>
      <c r="AP7" s="419"/>
      <c r="AQ7" s="355">
        <v>12342903</v>
      </c>
      <c r="AR7" s="355" t="e">
        <v>#N/A</v>
      </c>
      <c r="AS7" s="355" t="e">
        <v>#N/A</v>
      </c>
      <c r="AT7" s="355" t="e">
        <v>#N/A</v>
      </c>
      <c r="AU7" s="356" t="e">
        <v>#N/A</v>
      </c>
      <c r="AV7" s="357"/>
      <c r="AW7" s="357"/>
      <c r="AX7" s="357"/>
      <c r="AY7" s="357"/>
      <c r="AZ7" s="357"/>
      <c r="BA7" s="357"/>
      <c r="BB7" s="357"/>
      <c r="BC7" s="357"/>
      <c r="BD7" s="357"/>
      <c r="BE7" s="358"/>
      <c r="BF7" s="75"/>
      <c r="BG7" s="4"/>
      <c r="BH7" s="25"/>
      <c r="BI7" s="25"/>
      <c r="BJ7" s="25"/>
      <c r="BK7" s="15"/>
      <c r="BL7" s="600"/>
      <c r="BM7" s="3"/>
      <c r="BN7" s="3"/>
      <c r="BO7" s="3"/>
      <c r="BP7" s="3"/>
      <c r="BQ7" s="142"/>
      <c r="BR7" s="142"/>
      <c r="BS7" s="3"/>
      <c r="BT7" s="1"/>
      <c r="BU7" s="1"/>
      <c r="BV7" s="1"/>
      <c r="BW7" s="12"/>
      <c r="BX7" s="1"/>
      <c r="BY7" s="1"/>
      <c r="BZ7" s="1"/>
      <c r="CA7" s="1"/>
      <c r="CB7" s="1"/>
      <c r="CC7" s="1"/>
      <c r="CD7" s="1"/>
      <c r="CE7" s="1"/>
      <c r="CF7" s="1"/>
      <c r="CG7" s="76"/>
      <c r="CH7" s="76"/>
    </row>
    <row r="8" spans="1:119" s="6" customFormat="1" ht="20.100000000000001" customHeight="1" x14ac:dyDescent="0.2">
      <c r="A8" s="1"/>
      <c r="B8" s="1"/>
      <c r="C8" s="407" t="s">
        <v>25</v>
      </c>
      <c r="D8" s="408"/>
      <c r="E8" s="408"/>
      <c r="F8" s="408"/>
      <c r="G8" s="408"/>
      <c r="H8" s="408"/>
      <c r="I8" s="408"/>
      <c r="J8" s="408"/>
      <c r="K8" s="409"/>
      <c r="L8" s="400" t="s">
        <v>58</v>
      </c>
      <c r="M8" s="400"/>
      <c r="N8" s="410">
        <v>0</v>
      </c>
      <c r="O8" s="411"/>
      <c r="P8" s="411"/>
      <c r="Q8" s="412"/>
      <c r="R8" s="413">
        <v>0</v>
      </c>
      <c r="S8" s="414"/>
      <c r="T8" s="414"/>
      <c r="U8" s="415"/>
      <c r="V8" s="382">
        <v>0</v>
      </c>
      <c r="W8" s="382" t="e">
        <v>#N/A</v>
      </c>
      <c r="X8" s="382" t="e">
        <v>#N/A</v>
      </c>
      <c r="Y8" s="382" t="e">
        <v>#N/A</v>
      </c>
      <c r="Z8" s="422">
        <v>0</v>
      </c>
      <c r="AA8" s="327" t="e">
        <v>#N/A</v>
      </c>
      <c r="AB8" s="327" t="e">
        <v>#N/A</v>
      </c>
      <c r="AC8" s="327" t="e">
        <v>#N/A</v>
      </c>
      <c r="AD8" s="316">
        <v>0</v>
      </c>
      <c r="AE8" s="316" t="e">
        <v>#N/A</v>
      </c>
      <c r="AF8" s="316" t="e">
        <v>#N/A</v>
      </c>
      <c r="AG8" s="316" t="e">
        <v>#N/A</v>
      </c>
      <c r="AH8" s="317">
        <v>0</v>
      </c>
      <c r="AI8" s="317" t="e">
        <v>#N/A</v>
      </c>
      <c r="AJ8" s="317" t="e">
        <v>#N/A</v>
      </c>
      <c r="AK8" s="318" t="e">
        <v>#N/A</v>
      </c>
      <c r="AL8" s="319">
        <v>0</v>
      </c>
      <c r="AM8" s="320" t="e">
        <v>#N/A</v>
      </c>
      <c r="AN8" s="320" t="e">
        <v>#N/A</v>
      </c>
      <c r="AO8" s="320" t="e">
        <v>#N/A</v>
      </c>
      <c r="AP8" s="320" t="e">
        <v>#N/A</v>
      </c>
      <c r="AQ8" s="382">
        <v>0</v>
      </c>
      <c r="AR8" s="382" t="e">
        <v>#N/A</v>
      </c>
      <c r="AS8" s="382" t="e">
        <v>#N/A</v>
      </c>
      <c r="AT8" s="382" t="e">
        <v>#N/A</v>
      </c>
      <c r="AU8" s="383" t="e">
        <v>#N/A</v>
      </c>
      <c r="AV8" s="325" t="s">
        <v>117</v>
      </c>
      <c r="AW8" s="325"/>
      <c r="AX8" s="325"/>
      <c r="AY8" s="325"/>
      <c r="AZ8" s="325"/>
      <c r="BA8" s="325"/>
      <c r="BB8" s="325"/>
      <c r="BC8" s="325"/>
      <c r="BD8" s="325"/>
      <c r="BE8" s="326"/>
      <c r="BF8" s="75"/>
      <c r="BG8" s="4"/>
      <c r="BH8" s="25"/>
      <c r="BI8" s="25"/>
      <c r="BJ8" s="25"/>
      <c r="BK8" s="15"/>
      <c r="BL8" s="600"/>
      <c r="BM8" s="3"/>
      <c r="BN8" s="3"/>
      <c r="BO8" s="3"/>
      <c r="BP8" s="3"/>
      <c r="BQ8" s="142"/>
      <c r="BR8" s="142"/>
      <c r="BS8" s="3"/>
      <c r="BT8" s="1"/>
      <c r="BU8" s="1"/>
      <c r="BV8" s="1"/>
      <c r="BW8" s="12"/>
      <c r="BX8" s="1"/>
      <c r="BY8" s="1"/>
      <c r="BZ8" s="1"/>
      <c r="CA8" s="1"/>
      <c r="CB8" s="1"/>
      <c r="CC8" s="1"/>
      <c r="CD8" s="1"/>
      <c r="CE8" s="1"/>
      <c r="CF8" s="1"/>
      <c r="CG8" s="76"/>
      <c r="CH8" s="76"/>
    </row>
    <row r="9" spans="1:119" s="62" customFormat="1" ht="20.100000000000001" customHeight="1" x14ac:dyDescent="0.2">
      <c r="A9" s="1"/>
      <c r="B9" s="1"/>
      <c r="C9" s="396" t="s">
        <v>47</v>
      </c>
      <c r="D9" s="397"/>
      <c r="E9" s="397">
        <v>186778</v>
      </c>
      <c r="F9" s="397"/>
      <c r="G9" s="398"/>
      <c r="H9" s="398"/>
      <c r="I9" s="398"/>
      <c r="J9" s="398"/>
      <c r="K9" s="399"/>
      <c r="L9" s="400"/>
      <c r="M9" s="400"/>
      <c r="N9" s="401"/>
      <c r="O9" s="402"/>
      <c r="P9" s="402"/>
      <c r="Q9" s="403"/>
      <c r="R9" s="404"/>
      <c r="S9" s="405"/>
      <c r="T9" s="405"/>
      <c r="U9" s="406"/>
      <c r="V9" s="382">
        <v>513143</v>
      </c>
      <c r="W9" s="382" t="e">
        <v>#N/A</v>
      </c>
      <c r="X9" s="382" t="e">
        <v>#N/A</v>
      </c>
      <c r="Y9" s="382" t="e">
        <v>#N/A</v>
      </c>
      <c r="Z9" s="327">
        <v>1.2719662886534051</v>
      </c>
      <c r="AA9" s="327" t="e">
        <v>#N/A</v>
      </c>
      <c r="AB9" s="327" t="e">
        <v>#N/A</v>
      </c>
      <c r="AC9" s="327" t="e">
        <v>#N/A</v>
      </c>
      <c r="AD9" s="316">
        <v>2.5735352014165446E-2</v>
      </c>
      <c r="AE9" s="316" t="e">
        <v>#N/A</v>
      </c>
      <c r="AF9" s="316" t="e">
        <v>#N/A</v>
      </c>
      <c r="AG9" s="316" t="e">
        <v>#N/A</v>
      </c>
      <c r="AH9" s="317">
        <v>0.88891567891281331</v>
      </c>
      <c r="AI9" s="317" t="e">
        <v>#N/A</v>
      </c>
      <c r="AJ9" s="317" t="e">
        <v>#N/A</v>
      </c>
      <c r="AK9" s="318" t="e">
        <v>#N/A</v>
      </c>
      <c r="AL9" s="380"/>
      <c r="AM9" s="381"/>
      <c r="AN9" s="381"/>
      <c r="AO9" s="381"/>
      <c r="AP9" s="381"/>
      <c r="AQ9" s="382">
        <v>403425</v>
      </c>
      <c r="AR9" s="382" t="e">
        <v>#N/A</v>
      </c>
      <c r="AS9" s="382" t="e">
        <v>#N/A</v>
      </c>
      <c r="AT9" s="382" t="e">
        <v>#N/A</v>
      </c>
      <c r="AU9" s="383" t="e">
        <v>#N/A</v>
      </c>
      <c r="AV9" s="325" t="s">
        <v>118</v>
      </c>
      <c r="AW9" s="420"/>
      <c r="AX9" s="420"/>
      <c r="AY9" s="420"/>
      <c r="AZ9" s="420"/>
      <c r="BA9" s="420"/>
      <c r="BB9" s="420"/>
      <c r="BC9" s="420"/>
      <c r="BD9" s="420"/>
      <c r="BE9" s="421"/>
      <c r="BF9" s="75"/>
      <c r="BG9" s="4"/>
      <c r="BH9" s="73"/>
      <c r="BI9" s="73"/>
      <c r="BJ9" s="73"/>
      <c r="BK9" s="15"/>
      <c r="BL9" s="601"/>
      <c r="BM9" s="3"/>
      <c r="BN9" s="3"/>
      <c r="BO9" s="3"/>
      <c r="BP9" s="3"/>
      <c r="BQ9" s="142"/>
      <c r="BR9" s="142"/>
      <c r="BS9" s="3"/>
      <c r="BT9" s="1"/>
      <c r="BU9" s="1"/>
      <c r="BV9" s="1"/>
      <c r="BW9" s="12"/>
      <c r="BX9" s="1"/>
      <c r="BY9" s="1"/>
      <c r="BZ9" s="1"/>
      <c r="CA9" s="1"/>
      <c r="CB9" s="1"/>
      <c r="CC9" s="1"/>
      <c r="CD9" s="1"/>
      <c r="CE9" s="1"/>
      <c r="CF9" s="1"/>
      <c r="CG9" s="53"/>
      <c r="CH9" s="53"/>
    </row>
    <row r="10" spans="1:119" s="62" customFormat="1" ht="20.100000000000001" customHeight="1" x14ac:dyDescent="0.2">
      <c r="A10" s="1"/>
      <c r="B10" s="1"/>
      <c r="C10" s="407" t="s">
        <v>26</v>
      </c>
      <c r="D10" s="408"/>
      <c r="E10" s="408"/>
      <c r="F10" s="408"/>
      <c r="G10" s="408"/>
      <c r="H10" s="408"/>
      <c r="I10" s="408"/>
      <c r="J10" s="408"/>
      <c r="K10" s="409"/>
      <c r="L10" s="400" t="s">
        <v>58</v>
      </c>
      <c r="M10" s="400"/>
      <c r="N10" s="410">
        <v>19444</v>
      </c>
      <c r="O10" s="411"/>
      <c r="P10" s="411"/>
      <c r="Q10" s="412"/>
      <c r="R10" s="423">
        <v>1.0370133333333333</v>
      </c>
      <c r="S10" s="414"/>
      <c r="T10" s="414"/>
      <c r="U10" s="415"/>
      <c r="V10" s="382">
        <v>1017222</v>
      </c>
      <c r="W10" s="382" t="e">
        <v>#N/A</v>
      </c>
      <c r="X10" s="382" t="e">
        <v>#N/A</v>
      </c>
      <c r="Y10" s="382" t="e">
        <v>#N/A</v>
      </c>
      <c r="Z10" s="327">
        <v>1.1815811146255253</v>
      </c>
      <c r="AA10" s="327" t="e">
        <v>#N/A</v>
      </c>
      <c r="AB10" s="327" t="e">
        <v>#N/A</v>
      </c>
      <c r="AC10" s="327" t="e">
        <v>#N/A</v>
      </c>
      <c r="AD10" s="316">
        <v>5.1016122692024254E-2</v>
      </c>
      <c r="AE10" s="316" t="e">
        <v>#N/A</v>
      </c>
      <c r="AF10" s="316" t="e">
        <v>#N/A</v>
      </c>
      <c r="AG10" s="316" t="e">
        <v>#N/A</v>
      </c>
      <c r="AH10" s="317">
        <v>1.266501081633713</v>
      </c>
      <c r="AI10" s="317" t="e">
        <v>#N/A</v>
      </c>
      <c r="AJ10" s="317" t="e">
        <v>#N/A</v>
      </c>
      <c r="AK10" s="318" t="e">
        <v>#N/A</v>
      </c>
      <c r="AL10" s="319">
        <v>18750</v>
      </c>
      <c r="AM10" s="320" t="e">
        <v>#N/A</v>
      </c>
      <c r="AN10" s="320" t="e">
        <v>#N/A</v>
      </c>
      <c r="AO10" s="320" t="e">
        <v>#N/A</v>
      </c>
      <c r="AP10" s="320" t="e">
        <v>#N/A</v>
      </c>
      <c r="AQ10" s="382">
        <v>860899</v>
      </c>
      <c r="AR10" s="382" t="e">
        <v>#N/A</v>
      </c>
      <c r="AS10" s="382" t="e">
        <v>#N/A</v>
      </c>
      <c r="AT10" s="382" t="e">
        <v>#N/A</v>
      </c>
      <c r="AU10" s="383" t="e">
        <v>#N/A</v>
      </c>
      <c r="AV10" s="325" t="s">
        <v>119</v>
      </c>
      <c r="AW10" s="325"/>
      <c r="AX10" s="325"/>
      <c r="AY10" s="325"/>
      <c r="AZ10" s="325"/>
      <c r="BA10" s="325"/>
      <c r="BB10" s="325"/>
      <c r="BC10" s="325"/>
      <c r="BD10" s="325"/>
      <c r="BE10" s="326"/>
      <c r="BF10" s="75"/>
      <c r="BG10" s="4"/>
      <c r="BH10" s="73"/>
      <c r="BI10" s="73"/>
      <c r="BJ10" s="73"/>
      <c r="BK10" s="15"/>
      <c r="BL10" s="602"/>
      <c r="BM10" s="3"/>
      <c r="BN10" s="3"/>
      <c r="BO10" s="3"/>
      <c r="BP10" s="3"/>
      <c r="BQ10" s="142"/>
      <c r="BR10" s="142"/>
      <c r="BS10" s="3"/>
      <c r="BT10" s="1"/>
      <c r="BU10" s="1"/>
      <c r="BV10" s="1"/>
      <c r="BW10" s="12"/>
      <c r="BX10" s="1"/>
      <c r="BY10" s="1"/>
      <c r="BZ10" s="1"/>
      <c r="CA10" s="1"/>
      <c r="CB10" s="1"/>
      <c r="CC10" s="1"/>
      <c r="CD10" s="1"/>
      <c r="CE10" s="1"/>
      <c r="CF10" s="1"/>
      <c r="CG10" s="53"/>
      <c r="CH10" s="53"/>
    </row>
    <row r="11" spans="1:119" s="62" customFormat="1" ht="20.100000000000001" customHeight="1" x14ac:dyDescent="0.2">
      <c r="A11" s="1"/>
      <c r="B11" s="1"/>
      <c r="C11" s="407" t="s">
        <v>27</v>
      </c>
      <c r="D11" s="408"/>
      <c r="E11" s="408"/>
      <c r="F11" s="408"/>
      <c r="G11" s="408"/>
      <c r="H11" s="408"/>
      <c r="I11" s="408"/>
      <c r="J11" s="408"/>
      <c r="K11" s="409"/>
      <c r="L11" s="400"/>
      <c r="M11" s="400"/>
      <c r="N11" s="401"/>
      <c r="O11" s="402"/>
      <c r="P11" s="402"/>
      <c r="Q11" s="403"/>
      <c r="R11" s="404"/>
      <c r="S11" s="405"/>
      <c r="T11" s="405"/>
      <c r="U11" s="406"/>
      <c r="V11" s="382">
        <v>701870</v>
      </c>
      <c r="W11" s="382" t="e">
        <v>#N/A</v>
      </c>
      <c r="X11" s="382" t="e">
        <v>#N/A</v>
      </c>
      <c r="Y11" s="382" t="e">
        <v>#N/A</v>
      </c>
      <c r="Z11" s="327">
        <v>1.110230565784645</v>
      </c>
      <c r="AA11" s="327" t="e">
        <v>#N/A</v>
      </c>
      <c r="AB11" s="327" t="e">
        <v>#N/A</v>
      </c>
      <c r="AC11" s="327" t="e">
        <v>#N/A</v>
      </c>
      <c r="AD11" s="316">
        <v>3.5200463648889881E-2</v>
      </c>
      <c r="AE11" s="316" t="e">
        <v>#N/A</v>
      </c>
      <c r="AF11" s="316" t="e">
        <v>#N/A</v>
      </c>
      <c r="AG11" s="316" t="e">
        <v>#N/A</v>
      </c>
      <c r="AH11" s="317">
        <v>0.56458355056342902</v>
      </c>
      <c r="AI11" s="317" t="e">
        <v>#N/A</v>
      </c>
      <c r="AJ11" s="317" t="e">
        <v>#N/A</v>
      </c>
      <c r="AK11" s="318" t="e">
        <v>#N/A</v>
      </c>
      <c r="AL11" s="380"/>
      <c r="AM11" s="381"/>
      <c r="AN11" s="381"/>
      <c r="AO11" s="381"/>
      <c r="AP11" s="381"/>
      <c r="AQ11" s="382">
        <v>632184</v>
      </c>
      <c r="AR11" s="382" t="e">
        <v>#N/A</v>
      </c>
      <c r="AS11" s="382" t="e">
        <v>#N/A</v>
      </c>
      <c r="AT11" s="382" t="e">
        <v>#N/A</v>
      </c>
      <c r="AU11" s="383" t="e">
        <v>#N/A</v>
      </c>
      <c r="AV11" s="325" t="s">
        <v>132</v>
      </c>
      <c r="AW11" s="325"/>
      <c r="AX11" s="325"/>
      <c r="AY11" s="325"/>
      <c r="AZ11" s="325"/>
      <c r="BA11" s="325"/>
      <c r="BB11" s="325"/>
      <c r="BC11" s="325"/>
      <c r="BD11" s="325"/>
      <c r="BE11" s="326"/>
      <c r="BF11" s="75"/>
      <c r="BG11" s="4"/>
      <c r="BH11" s="73"/>
      <c r="BI11" s="73"/>
      <c r="BJ11" s="73"/>
      <c r="BK11" s="15"/>
      <c r="BL11" s="600"/>
      <c r="BM11" s="3"/>
      <c r="BN11" s="3"/>
      <c r="BO11" s="3"/>
      <c r="BP11" s="3"/>
      <c r="BQ11" s="142"/>
      <c r="BR11" s="142"/>
      <c r="BS11" s="3"/>
      <c r="BT11" s="1"/>
      <c r="BU11" s="1"/>
      <c r="BV11" s="1"/>
      <c r="BW11" s="12"/>
      <c r="BX11" s="1"/>
      <c r="BY11" s="1"/>
      <c r="BZ11" s="1"/>
      <c r="CA11" s="1"/>
      <c r="CB11" s="1"/>
      <c r="CC11" s="1"/>
      <c r="CD11" s="1"/>
      <c r="CE11" s="1"/>
      <c r="CF11" s="1"/>
      <c r="CG11" s="53"/>
      <c r="CH11" s="53"/>
    </row>
    <row r="12" spans="1:119" s="62" customFormat="1" ht="20.100000000000001" customHeight="1" x14ac:dyDescent="0.2">
      <c r="A12" s="1"/>
      <c r="B12" s="1"/>
      <c r="C12" s="407" t="s">
        <v>28</v>
      </c>
      <c r="D12" s="408"/>
      <c r="E12" s="408"/>
      <c r="F12" s="408"/>
      <c r="G12" s="408"/>
      <c r="H12" s="408"/>
      <c r="I12" s="408"/>
      <c r="J12" s="408"/>
      <c r="K12" s="409"/>
      <c r="L12" s="400"/>
      <c r="M12" s="400"/>
      <c r="N12" s="401"/>
      <c r="O12" s="402"/>
      <c r="P12" s="402"/>
      <c r="Q12" s="403"/>
      <c r="R12" s="404"/>
      <c r="S12" s="405"/>
      <c r="T12" s="405"/>
      <c r="U12" s="406"/>
      <c r="V12" s="382">
        <v>45728</v>
      </c>
      <c r="W12" s="382" t="e">
        <v>#N/A</v>
      </c>
      <c r="X12" s="382" t="e">
        <v>#N/A</v>
      </c>
      <c r="Y12" s="382" t="e">
        <v>#N/A</v>
      </c>
      <c r="Z12" s="422" t="s">
        <v>100</v>
      </c>
      <c r="AA12" s="327" t="e">
        <v>#N/A</v>
      </c>
      <c r="AB12" s="327" t="e">
        <v>#N/A</v>
      </c>
      <c r="AC12" s="327" t="e">
        <v>#N/A</v>
      </c>
      <c r="AD12" s="316">
        <v>2.2933688599547446E-3</v>
      </c>
      <c r="AE12" s="316" t="e">
        <v>#N/A</v>
      </c>
      <c r="AF12" s="316" t="e">
        <v>#N/A</v>
      </c>
      <c r="AG12" s="316" t="e">
        <v>#N/A</v>
      </c>
      <c r="AH12" s="317">
        <v>0.37048010504498008</v>
      </c>
      <c r="AI12" s="317" t="e">
        <v>#N/A</v>
      </c>
      <c r="AJ12" s="317" t="e">
        <v>#N/A</v>
      </c>
      <c r="AK12" s="318" t="e">
        <v>#N/A</v>
      </c>
      <c r="AL12" s="380"/>
      <c r="AM12" s="381"/>
      <c r="AN12" s="381"/>
      <c r="AO12" s="381"/>
      <c r="AP12" s="381"/>
      <c r="AQ12" s="382">
        <v>0</v>
      </c>
      <c r="AR12" s="382" t="e">
        <v>#N/A</v>
      </c>
      <c r="AS12" s="382" t="e">
        <v>#N/A</v>
      </c>
      <c r="AT12" s="382" t="e">
        <v>#N/A</v>
      </c>
      <c r="AU12" s="383" t="e">
        <v>#N/A</v>
      </c>
      <c r="AV12" s="325" t="s">
        <v>120</v>
      </c>
      <c r="AW12" s="325"/>
      <c r="AX12" s="325"/>
      <c r="AY12" s="325"/>
      <c r="AZ12" s="325"/>
      <c r="BA12" s="325"/>
      <c r="BB12" s="325"/>
      <c r="BC12" s="325"/>
      <c r="BD12" s="325"/>
      <c r="BE12" s="326"/>
      <c r="BF12" s="75"/>
      <c r="BG12" s="4"/>
      <c r="BH12" s="73"/>
      <c r="BI12" s="73"/>
      <c r="BJ12" s="73"/>
      <c r="BK12" s="15"/>
      <c r="BL12" s="600"/>
      <c r="BM12" s="3"/>
      <c r="BN12" s="3"/>
      <c r="BO12" s="3"/>
      <c r="BP12" s="3"/>
      <c r="BQ12" s="142"/>
      <c r="BR12" s="142"/>
      <c r="BS12" s="3"/>
      <c r="BT12" s="1"/>
      <c r="BU12" s="1"/>
      <c r="BV12" s="1"/>
      <c r="BW12" s="12"/>
      <c r="BX12" s="1"/>
      <c r="BY12" s="1"/>
      <c r="BZ12" s="1"/>
      <c r="CA12" s="1"/>
      <c r="CB12" s="1"/>
      <c r="CC12" s="1"/>
      <c r="CD12" s="1"/>
      <c r="CE12" s="1"/>
      <c r="CF12" s="1"/>
      <c r="CG12" s="53"/>
      <c r="CH12" s="53"/>
    </row>
    <row r="13" spans="1:119" s="62" customFormat="1" ht="20.100000000000001" customHeight="1" x14ac:dyDescent="0.2">
      <c r="A13" s="1"/>
      <c r="B13" s="1"/>
      <c r="C13" s="407" t="s">
        <v>48</v>
      </c>
      <c r="D13" s="408"/>
      <c r="E13" s="408"/>
      <c r="F13" s="408"/>
      <c r="G13" s="408"/>
      <c r="H13" s="408"/>
      <c r="I13" s="408"/>
      <c r="J13" s="408"/>
      <c r="K13" s="409"/>
      <c r="L13" s="400" t="s">
        <v>63</v>
      </c>
      <c r="M13" s="400"/>
      <c r="N13" s="410">
        <v>3</v>
      </c>
      <c r="O13" s="411"/>
      <c r="P13" s="411"/>
      <c r="Q13" s="412"/>
      <c r="R13" s="423">
        <v>1.5</v>
      </c>
      <c r="S13" s="414"/>
      <c r="T13" s="414"/>
      <c r="U13" s="415"/>
      <c r="V13" s="382">
        <v>15160233</v>
      </c>
      <c r="W13" s="382" t="e">
        <v>#N/A</v>
      </c>
      <c r="X13" s="382" t="e">
        <v>#N/A</v>
      </c>
      <c r="Y13" s="382" t="e">
        <v>#N/A</v>
      </c>
      <c r="Z13" s="327">
        <v>1.4512406433032639</v>
      </c>
      <c r="AA13" s="327" t="e">
        <v>#N/A</v>
      </c>
      <c r="AB13" s="327" t="e">
        <v>#N/A</v>
      </c>
      <c r="AC13" s="327" t="e">
        <v>#N/A</v>
      </c>
      <c r="AD13" s="316">
        <v>0.76032204058472486</v>
      </c>
      <c r="AE13" s="316" t="e">
        <v>#N/A</v>
      </c>
      <c r="AF13" s="316" t="e">
        <v>#N/A</v>
      </c>
      <c r="AG13" s="316" t="e">
        <v>#N/A</v>
      </c>
      <c r="AH13" s="317">
        <v>38.190675240662593</v>
      </c>
      <c r="AI13" s="317" t="e">
        <v>#N/A</v>
      </c>
      <c r="AJ13" s="317" t="e">
        <v>#N/A</v>
      </c>
      <c r="AK13" s="318" t="e">
        <v>#N/A</v>
      </c>
      <c r="AL13" s="319">
        <v>2</v>
      </c>
      <c r="AM13" s="320" t="e">
        <v>#N/A</v>
      </c>
      <c r="AN13" s="320" t="e">
        <v>#N/A</v>
      </c>
      <c r="AO13" s="320" t="e">
        <v>#N/A</v>
      </c>
      <c r="AP13" s="320" t="e">
        <v>#N/A</v>
      </c>
      <c r="AQ13" s="382">
        <v>10446395</v>
      </c>
      <c r="AR13" s="382" t="e">
        <v>#N/A</v>
      </c>
      <c r="AS13" s="382" t="e">
        <v>#N/A</v>
      </c>
      <c r="AT13" s="382" t="e">
        <v>#N/A</v>
      </c>
      <c r="AU13" s="383" t="e">
        <v>#N/A</v>
      </c>
      <c r="AV13" s="325" t="s">
        <v>133</v>
      </c>
      <c r="AW13" s="325"/>
      <c r="AX13" s="325"/>
      <c r="AY13" s="325"/>
      <c r="AZ13" s="325"/>
      <c r="BA13" s="325"/>
      <c r="BB13" s="325"/>
      <c r="BC13" s="325"/>
      <c r="BD13" s="325"/>
      <c r="BE13" s="326"/>
      <c r="BF13" s="75"/>
      <c r="BG13" s="4"/>
      <c r="BH13" s="73"/>
      <c r="BI13" s="73"/>
      <c r="BJ13" s="73"/>
      <c r="BK13" s="15"/>
      <c r="BL13" s="600"/>
      <c r="BM13" s="3"/>
      <c r="BN13" s="3"/>
      <c r="BO13" s="3"/>
      <c r="BP13" s="3"/>
      <c r="BQ13" s="142"/>
      <c r="BR13" s="142"/>
      <c r="BS13" s="3"/>
      <c r="BT13" s="1"/>
      <c r="BU13" s="1"/>
      <c r="BV13" s="1"/>
      <c r="BW13" s="12"/>
      <c r="BX13" s="1"/>
      <c r="BY13" s="1"/>
      <c r="BZ13" s="1"/>
      <c r="CA13" s="1"/>
      <c r="CB13" s="1"/>
      <c r="CC13" s="1"/>
      <c r="CD13" s="1"/>
      <c r="CE13" s="1"/>
      <c r="CF13" s="1"/>
      <c r="CG13" s="53"/>
      <c r="CH13" s="53"/>
    </row>
    <row r="14" spans="1:119" s="62" customFormat="1" ht="20.100000000000001" customHeight="1" thickBot="1" x14ac:dyDescent="0.25">
      <c r="A14" s="1"/>
      <c r="B14" s="1"/>
      <c r="C14" s="448" t="s">
        <v>29</v>
      </c>
      <c r="D14" s="449"/>
      <c r="E14" s="449"/>
      <c r="F14" s="449"/>
      <c r="G14" s="449"/>
      <c r="H14" s="449"/>
      <c r="I14" s="449"/>
      <c r="J14" s="449"/>
      <c r="K14" s="450"/>
      <c r="L14" s="451"/>
      <c r="M14" s="451"/>
      <c r="N14" s="452"/>
      <c r="O14" s="453"/>
      <c r="P14" s="453"/>
      <c r="Q14" s="454"/>
      <c r="R14" s="455"/>
      <c r="S14" s="456"/>
      <c r="T14" s="456"/>
      <c r="U14" s="457"/>
      <c r="V14" s="441">
        <v>2501030</v>
      </c>
      <c r="W14" s="441" t="e">
        <v>#N/A</v>
      </c>
      <c r="X14" s="441" t="e">
        <v>#N/A</v>
      </c>
      <c r="Y14" s="441" t="e">
        <v>#N/A</v>
      </c>
      <c r="Z14" s="458"/>
      <c r="AA14" s="458"/>
      <c r="AB14" s="458"/>
      <c r="AC14" s="458"/>
      <c r="AD14" s="436"/>
      <c r="AE14" s="436"/>
      <c r="AF14" s="436"/>
      <c r="AG14" s="436"/>
      <c r="AH14" s="437"/>
      <c r="AI14" s="437"/>
      <c r="AJ14" s="437"/>
      <c r="AK14" s="438"/>
      <c r="AL14" s="439"/>
      <c r="AM14" s="440"/>
      <c r="AN14" s="440"/>
      <c r="AO14" s="440"/>
      <c r="AP14" s="440"/>
      <c r="AQ14" s="441">
        <v>0</v>
      </c>
      <c r="AR14" s="441">
        <v>1483600</v>
      </c>
      <c r="AS14" s="441">
        <v>1483600</v>
      </c>
      <c r="AT14" s="441">
        <v>1483600</v>
      </c>
      <c r="AU14" s="442">
        <v>1483600</v>
      </c>
      <c r="AV14" s="443"/>
      <c r="AW14" s="443"/>
      <c r="AX14" s="443"/>
      <c r="AY14" s="443"/>
      <c r="AZ14" s="443"/>
      <c r="BA14" s="443"/>
      <c r="BB14" s="443"/>
      <c r="BC14" s="443"/>
      <c r="BD14" s="443"/>
      <c r="BE14" s="444"/>
      <c r="BF14" s="75"/>
      <c r="BG14" s="4"/>
      <c r="BH14" s="73"/>
      <c r="BI14" s="73"/>
      <c r="BJ14" s="73"/>
      <c r="BK14" s="15"/>
      <c r="BL14" s="600"/>
      <c r="BM14" s="3"/>
      <c r="BN14" s="3"/>
      <c r="BO14" s="3"/>
      <c r="BP14" s="3"/>
      <c r="BQ14" s="142"/>
      <c r="BR14" s="142"/>
      <c r="BS14" s="3"/>
      <c r="BT14" s="1"/>
      <c r="BU14" s="1"/>
      <c r="BV14" s="1"/>
      <c r="BW14" s="12"/>
      <c r="BX14" s="1"/>
      <c r="BY14" s="1"/>
      <c r="BZ14" s="1"/>
      <c r="CA14" s="1"/>
      <c r="CB14" s="1"/>
      <c r="CC14" s="1"/>
      <c r="CD14" s="1"/>
      <c r="CE14" s="1"/>
      <c r="CF14" s="1"/>
      <c r="CG14" s="53"/>
      <c r="CH14" s="53"/>
    </row>
    <row r="15" spans="1:119" ht="14.25" customHeight="1" x14ac:dyDescent="0.2">
      <c r="B15" s="6"/>
      <c r="C15" s="135"/>
      <c r="D15" s="136"/>
      <c r="E15" s="136"/>
      <c r="F15" s="136"/>
      <c r="G15" s="136"/>
      <c r="H15" s="136"/>
      <c r="I15" s="136"/>
      <c r="J15" s="136"/>
      <c r="K15" s="136"/>
      <c r="L15" s="136"/>
      <c r="M15" s="136"/>
      <c r="N15" s="136"/>
      <c r="O15" s="136"/>
      <c r="P15" s="136"/>
      <c r="Q15" s="136"/>
      <c r="R15" s="136"/>
      <c r="S15" s="136"/>
      <c r="T15" s="136"/>
      <c r="U15" s="136"/>
      <c r="V15" s="136"/>
      <c r="W15" s="136"/>
      <c r="X15" s="136"/>
      <c r="Y15" s="136"/>
      <c r="Z15" s="136"/>
      <c r="AA15" s="136"/>
      <c r="AB15" s="136"/>
      <c r="AC15" s="136"/>
      <c r="AD15" s="77"/>
      <c r="AE15" s="6"/>
      <c r="AF15" s="6"/>
      <c r="AG15" s="78"/>
      <c r="AH15" s="78"/>
      <c r="AI15" s="78"/>
      <c r="AJ15" s="75"/>
      <c r="AK15" s="75"/>
      <c r="AL15" s="75"/>
      <c r="AM15" s="75"/>
      <c r="AN15" s="76"/>
      <c r="AO15" s="76"/>
      <c r="AP15" s="76"/>
      <c r="AQ15" s="76"/>
      <c r="AR15" s="76"/>
      <c r="AS15" s="76"/>
      <c r="AT15" s="76"/>
      <c r="AU15" s="76"/>
      <c r="AV15" s="76"/>
      <c r="AW15" s="76"/>
      <c r="AX15" s="76"/>
      <c r="AY15" s="76"/>
      <c r="AZ15" s="76"/>
      <c r="BA15" s="76"/>
      <c r="BB15" s="76"/>
      <c r="BC15" s="6"/>
      <c r="BD15" s="6"/>
      <c r="BE15" s="6"/>
      <c r="BH15" s="120"/>
      <c r="BI15" s="120"/>
      <c r="BJ15" s="120"/>
      <c r="BK15" s="15"/>
      <c r="BL15" s="600"/>
    </row>
    <row r="16" spans="1:119" s="62" customFormat="1" ht="20.100000000000001" customHeight="1" thickBot="1" x14ac:dyDescent="0.25">
      <c r="A16" s="1"/>
      <c r="B16" s="6"/>
      <c r="C16" s="100"/>
      <c r="D16" s="445" t="s">
        <v>44</v>
      </c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O16" s="445"/>
      <c r="P16" s="445"/>
      <c r="Q16" s="445"/>
      <c r="R16" s="445"/>
      <c r="S16" s="445"/>
      <c r="T16" s="445"/>
      <c r="U16" s="86"/>
      <c r="V16" s="86"/>
      <c r="W16" s="83"/>
      <c r="X16" s="83"/>
      <c r="Y16" s="83"/>
      <c r="Z16" s="87"/>
      <c r="AA16" s="87"/>
      <c r="AB16" s="87"/>
      <c r="AC16" s="79"/>
      <c r="AD16" s="79"/>
      <c r="AE16" s="6"/>
      <c r="AF16" s="6"/>
      <c r="AG16" s="6"/>
      <c r="AH16" s="1"/>
      <c r="AI16" s="1"/>
      <c r="AJ16" s="1"/>
      <c r="AQ16" s="6"/>
      <c r="AR16" s="6"/>
      <c r="AS16" s="6"/>
      <c r="AT16" s="6"/>
      <c r="AU16" s="6"/>
      <c r="AV16" s="6"/>
      <c r="AW16" s="446" t="s">
        <v>39</v>
      </c>
      <c r="AX16" s="446"/>
      <c r="AY16" s="446"/>
      <c r="AZ16" s="446"/>
      <c r="BA16" s="446"/>
      <c r="BB16" s="446"/>
      <c r="BC16" s="447"/>
      <c r="BD16" s="447"/>
      <c r="BE16" s="447"/>
      <c r="BF16" s="1"/>
      <c r="BG16" s="1"/>
      <c r="BH16" s="73"/>
      <c r="BI16" s="73"/>
      <c r="BJ16" s="73"/>
      <c r="BK16" s="15"/>
      <c r="BL16" s="15"/>
      <c r="BM16" s="3"/>
      <c r="BN16" s="3"/>
      <c r="BO16" s="3"/>
      <c r="BP16" s="3"/>
      <c r="BQ16" s="3"/>
      <c r="BR16" s="3"/>
      <c r="BS16" s="3"/>
      <c r="BT16" s="1"/>
      <c r="BU16" s="1"/>
      <c r="BV16" s="1"/>
      <c r="BW16" s="12"/>
      <c r="BX16" s="1"/>
      <c r="BY16" s="1"/>
      <c r="BZ16" s="1"/>
      <c r="CA16" s="1"/>
      <c r="CB16" s="1"/>
      <c r="CC16" s="1"/>
      <c r="CD16" s="1"/>
      <c r="CE16" s="1"/>
      <c r="CF16" s="1"/>
    </row>
    <row r="17" spans="1:84" s="62" customFormat="1" ht="20.100000000000001" customHeight="1" x14ac:dyDescent="0.2">
      <c r="A17" s="1"/>
      <c r="B17" s="6"/>
      <c r="C17" s="100"/>
      <c r="D17" s="471" t="s">
        <v>34</v>
      </c>
      <c r="E17" s="472"/>
      <c r="F17" s="472"/>
      <c r="G17" s="472"/>
      <c r="H17" s="472"/>
      <c r="I17" s="472"/>
      <c r="J17" s="472"/>
      <c r="K17" s="472"/>
      <c r="L17" s="473"/>
      <c r="M17" s="425" t="s">
        <v>32</v>
      </c>
      <c r="N17" s="473"/>
      <c r="O17" s="372" t="s">
        <v>122</v>
      </c>
      <c r="P17" s="373"/>
      <c r="Q17" s="373"/>
      <c r="R17" s="373"/>
      <c r="S17" s="373"/>
      <c r="T17" s="373"/>
      <c r="U17" s="373"/>
      <c r="V17" s="373"/>
      <c r="W17" s="373"/>
      <c r="X17" s="373"/>
      <c r="Y17" s="373"/>
      <c r="Z17" s="373"/>
      <c r="AA17" s="373"/>
      <c r="AB17" s="373"/>
      <c r="AC17" s="373"/>
      <c r="AD17" s="373"/>
      <c r="AE17" s="338"/>
      <c r="AF17" s="338"/>
      <c r="AG17" s="338"/>
      <c r="AH17" s="338"/>
      <c r="AI17" s="338"/>
      <c r="AJ17" s="338"/>
      <c r="AK17" s="338"/>
      <c r="AL17" s="338"/>
      <c r="AM17" s="477" t="s">
        <v>121</v>
      </c>
      <c r="AN17" s="338"/>
      <c r="AO17" s="338"/>
      <c r="AP17" s="338"/>
      <c r="AQ17" s="338"/>
      <c r="AR17" s="338"/>
      <c r="AS17" s="338"/>
      <c r="AT17" s="338"/>
      <c r="AU17" s="338"/>
      <c r="AV17" s="339"/>
      <c r="AW17" s="424" t="s">
        <v>83</v>
      </c>
      <c r="AX17" s="425"/>
      <c r="AY17" s="425"/>
      <c r="AZ17" s="425"/>
      <c r="BA17" s="425"/>
      <c r="BB17" s="425"/>
      <c r="BC17" s="425"/>
      <c r="BD17" s="425"/>
      <c r="BE17" s="426"/>
      <c r="BF17" s="1"/>
      <c r="BG17" s="1"/>
      <c r="BH17" s="73"/>
      <c r="BI17" s="73"/>
      <c r="BJ17" s="73"/>
      <c r="BK17" s="15"/>
      <c r="BL17" s="15"/>
      <c r="BM17" s="3"/>
      <c r="BN17" s="3"/>
      <c r="BO17" s="3"/>
      <c r="BP17" s="3"/>
      <c r="BQ17" s="3"/>
      <c r="BR17" s="3"/>
      <c r="BS17" s="3"/>
      <c r="BT17" s="1"/>
      <c r="BU17" s="1"/>
      <c r="BV17" s="1"/>
      <c r="BW17" s="12"/>
      <c r="BX17" s="1"/>
      <c r="BY17" s="1"/>
      <c r="BZ17" s="1"/>
      <c r="CA17" s="1"/>
      <c r="CB17" s="1"/>
      <c r="CC17" s="1"/>
      <c r="CD17" s="1"/>
      <c r="CE17" s="1"/>
      <c r="CF17" s="1"/>
    </row>
    <row r="18" spans="1:84" ht="40.049999999999997" customHeight="1" x14ac:dyDescent="0.2">
      <c r="B18" s="6"/>
      <c r="C18" s="80"/>
      <c r="D18" s="474"/>
      <c r="E18" s="475"/>
      <c r="F18" s="475"/>
      <c r="G18" s="475"/>
      <c r="H18" s="475"/>
      <c r="I18" s="475"/>
      <c r="J18" s="475"/>
      <c r="K18" s="475"/>
      <c r="L18" s="476"/>
      <c r="M18" s="475"/>
      <c r="N18" s="476"/>
      <c r="O18" s="430" t="s">
        <v>50</v>
      </c>
      <c r="P18" s="430"/>
      <c r="Q18" s="430"/>
      <c r="R18" s="430"/>
      <c r="S18" s="431" t="s">
        <v>84</v>
      </c>
      <c r="T18" s="432"/>
      <c r="U18" s="432"/>
      <c r="V18" s="432"/>
      <c r="W18" s="430" t="s">
        <v>33</v>
      </c>
      <c r="X18" s="430"/>
      <c r="Y18" s="430"/>
      <c r="Z18" s="430"/>
      <c r="AA18" s="433" t="s">
        <v>84</v>
      </c>
      <c r="AB18" s="434"/>
      <c r="AC18" s="434"/>
      <c r="AD18" s="434"/>
      <c r="AE18" s="435" t="s">
        <v>51</v>
      </c>
      <c r="AF18" s="435"/>
      <c r="AG18" s="435"/>
      <c r="AH18" s="435"/>
      <c r="AI18" s="431" t="s">
        <v>52</v>
      </c>
      <c r="AJ18" s="432"/>
      <c r="AK18" s="432"/>
      <c r="AL18" s="459"/>
      <c r="AM18" s="460" t="s">
        <v>50</v>
      </c>
      <c r="AN18" s="461"/>
      <c r="AO18" s="461"/>
      <c r="AP18" s="461"/>
      <c r="AQ18" s="462"/>
      <c r="AR18" s="460" t="s">
        <v>33</v>
      </c>
      <c r="AS18" s="461"/>
      <c r="AT18" s="461"/>
      <c r="AU18" s="461"/>
      <c r="AV18" s="461"/>
      <c r="AW18" s="427"/>
      <c r="AX18" s="428"/>
      <c r="AY18" s="428"/>
      <c r="AZ18" s="428"/>
      <c r="BA18" s="428"/>
      <c r="BB18" s="428"/>
      <c r="BC18" s="428"/>
      <c r="BD18" s="428"/>
      <c r="BE18" s="429"/>
      <c r="BK18" s="15"/>
      <c r="BL18" s="15"/>
    </row>
    <row r="19" spans="1:84" ht="20.100000000000001" customHeight="1" x14ac:dyDescent="0.2">
      <c r="B19" s="6"/>
      <c r="C19" s="92"/>
      <c r="D19" s="407" t="s">
        <v>65</v>
      </c>
      <c r="E19" s="408"/>
      <c r="F19" s="408"/>
      <c r="G19" s="408"/>
      <c r="H19" s="408"/>
      <c r="I19" s="408"/>
      <c r="J19" s="408"/>
      <c r="K19" s="408"/>
      <c r="L19" s="409"/>
      <c r="M19" s="400" t="s">
        <v>64</v>
      </c>
      <c r="N19" s="400"/>
      <c r="O19" s="463">
        <v>0</v>
      </c>
      <c r="P19" s="463"/>
      <c r="Q19" s="463"/>
      <c r="R19" s="463"/>
      <c r="S19" s="464">
        <v>0</v>
      </c>
      <c r="T19" s="465" t="e">
        <v>#N/A</v>
      </c>
      <c r="U19" s="465" t="e">
        <v>#N/A</v>
      </c>
      <c r="V19" s="466" t="e">
        <v>#N/A</v>
      </c>
      <c r="W19" s="321">
        <v>0</v>
      </c>
      <c r="X19" s="467" t="e">
        <v>#N/A</v>
      </c>
      <c r="Y19" s="467" t="e">
        <v>#N/A</v>
      </c>
      <c r="Z19" s="468" t="e">
        <v>#N/A</v>
      </c>
      <c r="AA19" s="469">
        <v>0</v>
      </c>
      <c r="AB19" s="470" t="e">
        <v>#N/A</v>
      </c>
      <c r="AC19" s="470" t="e">
        <v>#N/A</v>
      </c>
      <c r="AD19" s="470" t="e">
        <v>#N/A</v>
      </c>
      <c r="AE19" s="316">
        <v>0</v>
      </c>
      <c r="AF19" s="316" t="e">
        <v>#N/A</v>
      </c>
      <c r="AG19" s="316" t="e">
        <v>#N/A</v>
      </c>
      <c r="AH19" s="316" t="e">
        <v>#N/A</v>
      </c>
      <c r="AI19" s="478">
        <v>0</v>
      </c>
      <c r="AJ19" s="479" t="e">
        <v>#N/A</v>
      </c>
      <c r="AK19" s="479" t="e">
        <v>#N/A</v>
      </c>
      <c r="AL19" s="480" t="e">
        <v>#N/A</v>
      </c>
      <c r="AM19" s="481">
        <v>0</v>
      </c>
      <c r="AN19" s="482"/>
      <c r="AO19" s="482"/>
      <c r="AP19" s="482"/>
      <c r="AQ19" s="483"/>
      <c r="AR19" s="484">
        <v>0</v>
      </c>
      <c r="AS19" s="485"/>
      <c r="AT19" s="485"/>
      <c r="AU19" s="485"/>
      <c r="AV19" s="485"/>
      <c r="AW19" s="486" t="s">
        <v>105</v>
      </c>
      <c r="AX19" s="487"/>
      <c r="AY19" s="487"/>
      <c r="AZ19" s="487"/>
      <c r="BA19" s="487"/>
      <c r="BB19" s="487"/>
      <c r="BC19" s="487"/>
      <c r="BD19" s="487"/>
      <c r="BE19" s="488"/>
      <c r="BK19" s="15"/>
      <c r="BL19" s="600"/>
    </row>
    <row r="20" spans="1:84" ht="22.8" customHeight="1" thickBot="1" x14ac:dyDescent="0.25">
      <c r="B20" s="6"/>
      <c r="C20" s="92"/>
      <c r="D20" s="489" t="s">
        <v>131</v>
      </c>
      <c r="E20" s="490"/>
      <c r="F20" s="490"/>
      <c r="G20" s="490"/>
      <c r="H20" s="490"/>
      <c r="I20" s="490"/>
      <c r="J20" s="490"/>
      <c r="K20" s="490"/>
      <c r="L20" s="491"/>
      <c r="M20" s="492" t="s">
        <v>58</v>
      </c>
      <c r="N20" s="492"/>
      <c r="O20" s="493">
        <v>0</v>
      </c>
      <c r="P20" s="493"/>
      <c r="Q20" s="493"/>
      <c r="R20" s="493"/>
      <c r="S20" s="494">
        <v>0</v>
      </c>
      <c r="T20" s="456" t="e">
        <v>#N/A</v>
      </c>
      <c r="U20" s="456" t="e">
        <v>#N/A</v>
      </c>
      <c r="V20" s="457" t="e">
        <v>#N/A</v>
      </c>
      <c r="W20" s="495">
        <v>0</v>
      </c>
      <c r="X20" s="496" t="e">
        <v>#N/A</v>
      </c>
      <c r="Y20" s="496" t="e">
        <v>#N/A</v>
      </c>
      <c r="Z20" s="497" t="e">
        <v>#N/A</v>
      </c>
      <c r="AA20" s="498">
        <v>0</v>
      </c>
      <c r="AB20" s="499" t="e">
        <v>#N/A</v>
      </c>
      <c r="AC20" s="499" t="e">
        <v>#N/A</v>
      </c>
      <c r="AD20" s="499" t="e">
        <v>#N/A</v>
      </c>
      <c r="AE20" s="500">
        <v>0</v>
      </c>
      <c r="AF20" s="500" t="e">
        <v>#N/A</v>
      </c>
      <c r="AG20" s="500" t="e">
        <v>#N/A</v>
      </c>
      <c r="AH20" s="500" t="e">
        <v>#N/A</v>
      </c>
      <c r="AI20" s="501">
        <v>0</v>
      </c>
      <c r="AJ20" s="502" t="e">
        <v>#N/A</v>
      </c>
      <c r="AK20" s="502" t="e">
        <v>#N/A</v>
      </c>
      <c r="AL20" s="503" t="e">
        <v>#N/A</v>
      </c>
      <c r="AM20" s="504">
        <v>0</v>
      </c>
      <c r="AN20" s="505"/>
      <c r="AO20" s="505"/>
      <c r="AP20" s="505"/>
      <c r="AQ20" s="506"/>
      <c r="AR20" s="507">
        <v>0</v>
      </c>
      <c r="AS20" s="508"/>
      <c r="AT20" s="508"/>
      <c r="AU20" s="508"/>
      <c r="AV20" s="508"/>
      <c r="AW20" s="509" t="s">
        <v>105</v>
      </c>
      <c r="AX20" s="510"/>
      <c r="AY20" s="510"/>
      <c r="AZ20" s="510"/>
      <c r="BA20" s="510"/>
      <c r="BB20" s="510"/>
      <c r="BC20" s="510"/>
      <c r="BD20" s="510"/>
      <c r="BE20" s="511"/>
      <c r="BK20" s="15"/>
      <c r="BL20" s="600"/>
    </row>
    <row r="21" spans="1:84" ht="20.100000000000001" customHeight="1" x14ac:dyDescent="0.2">
      <c r="B21" s="6"/>
      <c r="C21" s="92"/>
      <c r="D21" s="92"/>
      <c r="E21" s="90"/>
      <c r="F21" s="111"/>
      <c r="G21" s="111"/>
      <c r="H21" s="111"/>
      <c r="I21" s="111"/>
      <c r="J21" s="111"/>
      <c r="K21" s="111"/>
      <c r="L21" s="111"/>
      <c r="M21" s="111"/>
      <c r="N21" s="111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112"/>
      <c r="Z21" s="112"/>
      <c r="AA21" s="112"/>
      <c r="AB21" s="112"/>
      <c r="AC21" s="113"/>
      <c r="AD21" s="113"/>
      <c r="AE21" s="113"/>
      <c r="AF21" s="113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137"/>
      <c r="AR21" s="137"/>
      <c r="AS21" s="137"/>
      <c r="AT21" s="137"/>
      <c r="AU21" s="137"/>
      <c r="AV21" s="137"/>
      <c r="AW21" s="91"/>
      <c r="AX21" s="91"/>
      <c r="AY21" s="91"/>
      <c r="AZ21" s="91"/>
      <c r="BA21" s="91"/>
      <c r="BB21" s="91"/>
      <c r="BC21" s="91"/>
      <c r="BD21" s="91"/>
      <c r="BE21" s="91"/>
      <c r="BK21" s="15"/>
      <c r="BL21" s="15"/>
    </row>
    <row r="22" spans="1:84" ht="14.25" customHeight="1" x14ac:dyDescent="0.2">
      <c r="B22" s="6"/>
      <c r="C22" s="92"/>
      <c r="D22" s="92"/>
      <c r="E22" s="90"/>
      <c r="F22" s="91"/>
      <c r="G22" s="91"/>
      <c r="H22" s="91"/>
      <c r="I22" s="91"/>
      <c r="J22" s="91"/>
      <c r="K22" s="91"/>
      <c r="L22" s="91"/>
      <c r="M22" s="91"/>
      <c r="N22" s="91"/>
      <c r="O22" s="91"/>
      <c r="P22" s="91"/>
      <c r="Q22" s="91"/>
      <c r="R22" s="91"/>
      <c r="S22" s="91"/>
      <c r="T22" s="91"/>
      <c r="U22" s="91"/>
      <c r="V22" s="91"/>
      <c r="W22" s="91"/>
      <c r="X22" s="91"/>
      <c r="Y22" s="91"/>
      <c r="Z22" s="91"/>
      <c r="AA22" s="91"/>
      <c r="AB22" s="91"/>
      <c r="AC22" s="91"/>
      <c r="AD22" s="91"/>
      <c r="AE22" s="91"/>
      <c r="AF22" s="91"/>
      <c r="AG22" s="91"/>
      <c r="AH22" s="91"/>
      <c r="AI22" s="91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  <c r="AV22" s="91"/>
      <c r="AW22" s="91"/>
      <c r="AX22" s="91"/>
      <c r="AY22" s="91"/>
      <c r="AZ22" s="91"/>
      <c r="BA22" s="91"/>
      <c r="BB22" s="91"/>
      <c r="BC22" s="91"/>
      <c r="BD22" s="91"/>
      <c r="BE22" s="91"/>
      <c r="BK22" s="15"/>
      <c r="BL22" s="15"/>
    </row>
    <row r="23" spans="1:84" ht="18" customHeight="1" x14ac:dyDescent="0.2">
      <c r="A23" s="62"/>
      <c r="B23" s="71" t="s">
        <v>42</v>
      </c>
      <c r="C23" s="71"/>
      <c r="D23" s="71"/>
      <c r="E23" s="7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2"/>
      <c r="R23" s="62"/>
      <c r="S23" s="62"/>
      <c r="T23" s="62"/>
      <c r="U23" s="62"/>
      <c r="V23" s="62"/>
      <c r="W23" s="62"/>
      <c r="X23" s="62"/>
      <c r="Y23" s="62"/>
      <c r="Z23" s="62"/>
      <c r="AA23" s="62"/>
      <c r="AB23" s="62"/>
      <c r="AC23" s="62"/>
      <c r="AD23" s="62"/>
      <c r="AE23" s="62"/>
      <c r="AF23" s="62"/>
      <c r="AG23" s="62"/>
      <c r="AH23" s="62"/>
      <c r="AI23" s="62"/>
      <c r="AJ23" s="62"/>
      <c r="AK23" s="62"/>
      <c r="AL23" s="62"/>
      <c r="AM23" s="62"/>
      <c r="AN23" s="62"/>
      <c r="AO23" s="62"/>
      <c r="AP23" s="62"/>
      <c r="AQ23" s="62"/>
      <c r="AR23" s="62"/>
      <c r="AS23" s="62"/>
      <c r="AT23" s="73"/>
      <c r="AU23" s="62"/>
      <c r="AV23" s="62"/>
      <c r="AW23" s="62"/>
      <c r="AX23" s="62"/>
      <c r="AY23" s="62"/>
      <c r="AZ23" s="62"/>
      <c r="BA23" s="62"/>
      <c r="BB23" s="62"/>
      <c r="BC23" s="62"/>
      <c r="BD23" s="62"/>
      <c r="BE23" s="62"/>
      <c r="BF23" s="62"/>
      <c r="BG23" s="62"/>
      <c r="BK23" s="15"/>
      <c r="BL23" s="15"/>
    </row>
    <row r="24" spans="1:84" ht="14.25" customHeight="1" x14ac:dyDescent="0.2">
      <c r="A24" s="62"/>
      <c r="B24" s="71"/>
      <c r="C24" s="71"/>
      <c r="D24" s="71"/>
      <c r="E24" s="72"/>
      <c r="F24" s="62"/>
      <c r="G24" s="62"/>
      <c r="H24" s="62"/>
      <c r="I24" s="62"/>
      <c r="J24" s="62"/>
      <c r="K24" s="62"/>
      <c r="L24" s="62"/>
      <c r="M24" s="62"/>
      <c r="N24" s="62"/>
      <c r="O24" s="62"/>
      <c r="P24" s="62"/>
      <c r="Q24" s="62"/>
      <c r="R24" s="62"/>
      <c r="S24" s="62"/>
      <c r="T24" s="62"/>
      <c r="U24" s="62"/>
      <c r="V24" s="62"/>
      <c r="W24" s="62"/>
      <c r="X24" s="62"/>
      <c r="Y24" s="62"/>
      <c r="Z24" s="62"/>
      <c r="AA24" s="62"/>
      <c r="AB24" s="62"/>
      <c r="AC24" s="62"/>
      <c r="AD24" s="62"/>
      <c r="AE24" s="62"/>
      <c r="AF24" s="62"/>
      <c r="AG24" s="62"/>
      <c r="AH24" s="62"/>
      <c r="AI24" s="62"/>
      <c r="AJ24" s="62"/>
      <c r="AK24" s="62"/>
      <c r="AL24" s="62"/>
      <c r="AM24" s="62"/>
      <c r="AN24" s="62"/>
      <c r="AO24" s="62"/>
      <c r="AP24" s="62"/>
      <c r="AQ24" s="62"/>
      <c r="AR24" s="62"/>
      <c r="AS24" s="62"/>
      <c r="AT24" s="73"/>
      <c r="AU24" s="62"/>
      <c r="AV24" s="62"/>
      <c r="AW24" s="62"/>
      <c r="AX24" s="62"/>
      <c r="AY24" s="62"/>
      <c r="AZ24" s="62"/>
      <c r="BA24" s="62"/>
      <c r="BB24" s="62"/>
      <c r="BC24" s="62"/>
      <c r="BD24" s="62"/>
      <c r="BE24" s="62"/>
      <c r="BF24" s="62"/>
      <c r="BG24" s="62"/>
      <c r="BK24" s="15"/>
      <c r="BL24" s="15"/>
    </row>
    <row r="25" spans="1:84" ht="21" customHeight="1" thickBot="1" x14ac:dyDescent="0.25">
      <c r="A25" s="62"/>
      <c r="B25" s="62"/>
      <c r="C25" s="114" t="s">
        <v>43</v>
      </c>
      <c r="D25" s="110"/>
      <c r="E25" s="110"/>
      <c r="F25" s="110"/>
      <c r="G25" s="110"/>
      <c r="H25" s="114"/>
      <c r="I25" s="110"/>
      <c r="J25" s="110"/>
      <c r="K25" s="110"/>
      <c r="L25" s="93"/>
      <c r="M25" s="93"/>
      <c r="N25" s="93"/>
      <c r="O25" s="93"/>
      <c r="P25" s="93"/>
      <c r="Q25" s="93"/>
      <c r="R25" s="93"/>
      <c r="S25" s="93"/>
      <c r="T25" s="93"/>
      <c r="U25" s="93"/>
      <c r="V25" s="93"/>
      <c r="W25" s="93"/>
      <c r="X25" s="93"/>
      <c r="Y25" s="93"/>
      <c r="Z25" s="93"/>
      <c r="AA25" s="93"/>
      <c r="AB25" s="93"/>
      <c r="AC25" s="62"/>
      <c r="AD25" s="62"/>
      <c r="AE25" s="62"/>
      <c r="AF25" s="62"/>
      <c r="AG25" s="62"/>
      <c r="AH25" s="62"/>
      <c r="AI25" s="62"/>
      <c r="AJ25" s="62"/>
      <c r="AK25" s="62"/>
      <c r="AL25" s="62"/>
      <c r="AM25" s="62"/>
      <c r="AN25" s="62"/>
      <c r="AO25" s="62"/>
      <c r="AP25" s="62"/>
      <c r="AQ25" s="62"/>
      <c r="AR25" s="62"/>
      <c r="AS25" s="62"/>
      <c r="AT25" s="73"/>
      <c r="AU25" s="62"/>
      <c r="AV25" s="62"/>
      <c r="AW25" s="62"/>
      <c r="AX25" s="62"/>
      <c r="AY25" s="62"/>
      <c r="AZ25" s="310" t="s">
        <v>1</v>
      </c>
      <c r="BA25" s="310"/>
      <c r="BB25" s="310"/>
      <c r="BC25" s="310"/>
      <c r="BD25" s="310"/>
      <c r="BE25" s="310"/>
      <c r="BF25" s="62"/>
      <c r="BG25" s="62"/>
      <c r="BK25" s="15"/>
      <c r="BL25" s="15"/>
    </row>
    <row r="26" spans="1:84" s="27" customFormat="1" ht="20.100000000000001" customHeight="1" x14ac:dyDescent="0.2">
      <c r="C26" s="328" t="s">
        <v>19</v>
      </c>
      <c r="D26" s="329"/>
      <c r="E26" s="329"/>
      <c r="F26" s="329"/>
      <c r="G26" s="329"/>
      <c r="H26" s="329"/>
      <c r="I26" s="329"/>
      <c r="J26" s="329"/>
      <c r="K26" s="330"/>
      <c r="L26" s="334" t="s">
        <v>21</v>
      </c>
      <c r="M26" s="334"/>
      <c r="N26" s="336" t="s">
        <v>122</v>
      </c>
      <c r="O26" s="337"/>
      <c r="P26" s="337"/>
      <c r="Q26" s="337"/>
      <c r="R26" s="337"/>
      <c r="S26" s="337"/>
      <c r="T26" s="337"/>
      <c r="U26" s="337"/>
      <c r="V26" s="337"/>
      <c r="W26" s="337"/>
      <c r="X26" s="337"/>
      <c r="Y26" s="337"/>
      <c r="Z26" s="337"/>
      <c r="AA26" s="337"/>
      <c r="AB26" s="337"/>
      <c r="AC26" s="337"/>
      <c r="AD26" s="338"/>
      <c r="AE26" s="338"/>
      <c r="AF26" s="338"/>
      <c r="AG26" s="338"/>
      <c r="AH26" s="338"/>
      <c r="AI26" s="338"/>
      <c r="AJ26" s="338"/>
      <c r="AK26" s="339"/>
      <c r="AL26" s="340" t="s">
        <v>121</v>
      </c>
      <c r="AM26" s="338"/>
      <c r="AN26" s="338"/>
      <c r="AO26" s="338"/>
      <c r="AP26" s="338"/>
      <c r="AQ26" s="338"/>
      <c r="AR26" s="338"/>
      <c r="AS26" s="338"/>
      <c r="AT26" s="338"/>
      <c r="AU26" s="339"/>
      <c r="AV26" s="341" t="s">
        <v>85</v>
      </c>
      <c r="AW26" s="342"/>
      <c r="AX26" s="342"/>
      <c r="AY26" s="342"/>
      <c r="AZ26" s="342"/>
      <c r="BA26" s="342"/>
      <c r="BB26" s="342"/>
      <c r="BC26" s="342"/>
      <c r="BD26" s="342"/>
      <c r="BE26" s="343"/>
      <c r="BH26" s="98"/>
      <c r="BI26" s="98"/>
      <c r="BJ26" s="98"/>
      <c r="BK26" s="603"/>
      <c r="BL26" s="603"/>
      <c r="BM26" s="138"/>
      <c r="BN26" s="138"/>
      <c r="BO26" s="138"/>
      <c r="BP26" s="138"/>
      <c r="BQ26" s="138"/>
      <c r="BR26" s="138"/>
      <c r="BS26" s="138"/>
      <c r="BT26" s="94"/>
      <c r="BU26" s="94"/>
      <c r="BV26" s="94"/>
      <c r="BW26" s="95"/>
      <c r="BX26" s="94"/>
      <c r="BY26" s="94"/>
      <c r="BZ26" s="94"/>
      <c r="CA26" s="94"/>
      <c r="CB26" s="94"/>
      <c r="CC26" s="94"/>
      <c r="CD26" s="94"/>
      <c r="CE26" s="94"/>
      <c r="CF26" s="94"/>
    </row>
    <row r="27" spans="1:84" s="27" customFormat="1" ht="40.049999999999997" customHeight="1" x14ac:dyDescent="0.2">
      <c r="C27" s="331"/>
      <c r="D27" s="332"/>
      <c r="E27" s="332"/>
      <c r="F27" s="332"/>
      <c r="G27" s="332"/>
      <c r="H27" s="332"/>
      <c r="I27" s="332"/>
      <c r="J27" s="332"/>
      <c r="K27" s="333"/>
      <c r="L27" s="335"/>
      <c r="M27" s="335"/>
      <c r="N27" s="346" t="s">
        <v>22</v>
      </c>
      <c r="O27" s="346"/>
      <c r="P27" s="346"/>
      <c r="Q27" s="346"/>
      <c r="R27" s="347" t="s">
        <v>79</v>
      </c>
      <c r="S27" s="348"/>
      <c r="T27" s="348"/>
      <c r="U27" s="348"/>
      <c r="V27" s="349" t="s">
        <v>23</v>
      </c>
      <c r="W27" s="349"/>
      <c r="X27" s="349"/>
      <c r="Y27" s="349"/>
      <c r="Z27" s="350" t="s">
        <v>79</v>
      </c>
      <c r="AA27" s="351"/>
      <c r="AB27" s="351"/>
      <c r="AC27" s="351"/>
      <c r="AD27" s="349" t="s">
        <v>80</v>
      </c>
      <c r="AE27" s="349"/>
      <c r="AF27" s="349"/>
      <c r="AG27" s="349"/>
      <c r="AH27" s="350" t="s">
        <v>20</v>
      </c>
      <c r="AI27" s="351"/>
      <c r="AJ27" s="351"/>
      <c r="AK27" s="352"/>
      <c r="AL27" s="353" t="s">
        <v>81</v>
      </c>
      <c r="AM27" s="349"/>
      <c r="AN27" s="349"/>
      <c r="AO27" s="349"/>
      <c r="AP27" s="349"/>
      <c r="AQ27" s="349" t="s">
        <v>82</v>
      </c>
      <c r="AR27" s="349"/>
      <c r="AS27" s="349"/>
      <c r="AT27" s="349"/>
      <c r="AU27" s="354"/>
      <c r="AV27" s="344"/>
      <c r="AW27" s="254"/>
      <c r="AX27" s="254"/>
      <c r="AY27" s="254"/>
      <c r="AZ27" s="254"/>
      <c r="BA27" s="254"/>
      <c r="BB27" s="254"/>
      <c r="BC27" s="254"/>
      <c r="BD27" s="254"/>
      <c r="BE27" s="345"/>
      <c r="BH27" s="98"/>
      <c r="BI27" s="98"/>
      <c r="BJ27" s="98"/>
      <c r="BK27" s="603"/>
      <c r="BL27" s="603"/>
      <c r="BM27" s="138"/>
      <c r="BN27" s="138"/>
      <c r="BO27" s="138"/>
      <c r="BP27" s="138"/>
      <c r="BQ27" s="138"/>
      <c r="BR27" s="138"/>
      <c r="BS27" s="138"/>
      <c r="BT27" s="94"/>
      <c r="BU27" s="94"/>
      <c r="BV27" s="94"/>
      <c r="BW27" s="95"/>
      <c r="BX27" s="94"/>
      <c r="BY27" s="94"/>
      <c r="BZ27" s="94"/>
      <c r="CA27" s="94"/>
      <c r="CB27" s="94"/>
      <c r="CC27" s="94"/>
      <c r="CD27" s="94"/>
      <c r="CE27" s="94"/>
      <c r="CF27" s="94"/>
    </row>
    <row r="28" spans="1:84" s="31" customFormat="1" ht="20.100000000000001" customHeight="1" x14ac:dyDescent="0.2">
      <c r="A28" s="27"/>
      <c r="B28" s="27"/>
      <c r="C28" s="512" t="s">
        <v>24</v>
      </c>
      <c r="D28" s="513"/>
      <c r="E28" s="513"/>
      <c r="F28" s="513"/>
      <c r="G28" s="513"/>
      <c r="H28" s="513"/>
      <c r="I28" s="513"/>
      <c r="J28" s="513"/>
      <c r="K28" s="514"/>
      <c r="L28" s="515"/>
      <c r="M28" s="515"/>
      <c r="N28" s="311"/>
      <c r="O28" s="311"/>
      <c r="P28" s="311"/>
      <c r="Q28" s="311"/>
      <c r="R28" s="312"/>
      <c r="S28" s="313"/>
      <c r="T28" s="313"/>
      <c r="U28" s="313"/>
      <c r="V28" s="314">
        <v>14452821</v>
      </c>
      <c r="W28" s="314" t="e">
        <v>#N/A</v>
      </c>
      <c r="X28" s="314" t="e">
        <v>#N/A</v>
      </c>
      <c r="Y28" s="314" t="e">
        <v>#N/A</v>
      </c>
      <c r="Z28" s="315">
        <v>1.6755433033548843</v>
      </c>
      <c r="AA28" s="315" t="e">
        <v>#N/A</v>
      </c>
      <c r="AB28" s="315" t="e">
        <v>#N/A</v>
      </c>
      <c r="AC28" s="315" t="e">
        <v>#N/A</v>
      </c>
      <c r="AD28" s="522">
        <v>1</v>
      </c>
      <c r="AE28" s="522" t="e">
        <v>#N/A</v>
      </c>
      <c r="AF28" s="522" t="e">
        <v>#N/A</v>
      </c>
      <c r="AG28" s="522" t="e">
        <v>#N/A</v>
      </c>
      <c r="AH28" s="523">
        <v>67.55433033548843</v>
      </c>
      <c r="AI28" s="523" t="e">
        <v>#N/A</v>
      </c>
      <c r="AJ28" s="523" t="e">
        <v>#N/A</v>
      </c>
      <c r="AK28" s="524" t="e">
        <v>#N/A</v>
      </c>
      <c r="AL28" s="525"/>
      <c r="AM28" s="526"/>
      <c r="AN28" s="526"/>
      <c r="AO28" s="526"/>
      <c r="AP28" s="526"/>
      <c r="AQ28" s="314">
        <v>8625752</v>
      </c>
      <c r="AR28" s="314">
        <v>8580</v>
      </c>
      <c r="AS28" s="314">
        <v>8580</v>
      </c>
      <c r="AT28" s="314">
        <v>8580</v>
      </c>
      <c r="AU28" s="527">
        <v>8580</v>
      </c>
      <c r="AV28" s="516"/>
      <c r="AW28" s="517"/>
      <c r="AX28" s="517"/>
      <c r="AY28" s="517"/>
      <c r="AZ28" s="517"/>
      <c r="BA28" s="517"/>
      <c r="BB28" s="517"/>
      <c r="BC28" s="517"/>
      <c r="BD28" s="517"/>
      <c r="BE28" s="518"/>
      <c r="BF28" s="96"/>
      <c r="BG28" s="27"/>
      <c r="BH28" s="37"/>
      <c r="BI28" s="37"/>
      <c r="BJ28" s="37"/>
      <c r="BK28" s="98"/>
      <c r="BL28" s="600"/>
      <c r="BM28" s="28"/>
      <c r="BN28" s="28"/>
      <c r="BO28" s="28"/>
      <c r="BP28" s="28"/>
      <c r="BQ28" s="143"/>
      <c r="BR28" s="143"/>
      <c r="BS28" s="28"/>
      <c r="BT28" s="27"/>
      <c r="BU28" s="27"/>
      <c r="BV28" s="27"/>
      <c r="BW28" s="97"/>
      <c r="BX28" s="27"/>
      <c r="BY28" s="27"/>
      <c r="BZ28" s="27"/>
      <c r="CA28" s="27"/>
      <c r="CB28" s="27"/>
      <c r="CC28" s="27"/>
      <c r="CD28" s="27"/>
      <c r="CE28" s="27"/>
      <c r="CF28" s="27"/>
    </row>
    <row r="29" spans="1:84" s="31" customFormat="1" ht="20.100000000000001" customHeight="1" x14ac:dyDescent="0.2">
      <c r="A29" s="27"/>
      <c r="B29" s="27"/>
      <c r="C29" s="407" t="s">
        <v>25</v>
      </c>
      <c r="D29" s="519"/>
      <c r="E29" s="519"/>
      <c r="F29" s="519"/>
      <c r="G29" s="519"/>
      <c r="H29" s="519"/>
      <c r="I29" s="519"/>
      <c r="J29" s="519"/>
      <c r="K29" s="520"/>
      <c r="L29" s="400" t="s">
        <v>56</v>
      </c>
      <c r="M29" s="400"/>
      <c r="N29" s="410">
        <v>2926</v>
      </c>
      <c r="O29" s="411"/>
      <c r="P29" s="411"/>
      <c r="Q29" s="412"/>
      <c r="R29" s="521">
        <v>0.86491279929057052</v>
      </c>
      <c r="S29" s="521" t="e">
        <v>#N/A</v>
      </c>
      <c r="T29" s="521" t="e">
        <v>#N/A</v>
      </c>
      <c r="U29" s="521" t="e">
        <v>#N/A</v>
      </c>
      <c r="V29" s="382">
        <v>3078156</v>
      </c>
      <c r="W29" s="382" t="e">
        <v>#N/A</v>
      </c>
      <c r="X29" s="382" t="e">
        <v>#N/A</v>
      </c>
      <c r="Y29" s="382" t="e">
        <v>#N/A</v>
      </c>
      <c r="Z29" s="327">
        <v>0.82657516619280191</v>
      </c>
      <c r="AA29" s="327" t="e">
        <v>#N/A</v>
      </c>
      <c r="AB29" s="327" t="e">
        <v>#N/A</v>
      </c>
      <c r="AC29" s="327" t="e">
        <v>#N/A</v>
      </c>
      <c r="AD29" s="316">
        <v>0.21297959754708096</v>
      </c>
      <c r="AE29" s="316" t="e">
        <v>#N/A</v>
      </c>
      <c r="AF29" s="316" t="e">
        <v>#N/A</v>
      </c>
      <c r="AG29" s="316" t="e">
        <v>#N/A</v>
      </c>
      <c r="AH29" s="317">
        <v>-7.4872544445979905</v>
      </c>
      <c r="AI29" s="317" t="e">
        <v>#N/A</v>
      </c>
      <c r="AJ29" s="317" t="e">
        <v>#N/A</v>
      </c>
      <c r="AK29" s="318" t="e">
        <v>#N/A</v>
      </c>
      <c r="AL29" s="319">
        <v>3383</v>
      </c>
      <c r="AM29" s="320">
        <v>8580</v>
      </c>
      <c r="AN29" s="320">
        <v>8580</v>
      </c>
      <c r="AO29" s="320">
        <v>8580</v>
      </c>
      <c r="AP29" s="320">
        <v>8580</v>
      </c>
      <c r="AQ29" s="321">
        <v>3723988</v>
      </c>
      <c r="AR29" s="322"/>
      <c r="AS29" s="322"/>
      <c r="AT29" s="322"/>
      <c r="AU29" s="323"/>
      <c r="AV29" s="324" t="s">
        <v>137</v>
      </c>
      <c r="AW29" s="325"/>
      <c r="AX29" s="325"/>
      <c r="AY29" s="325"/>
      <c r="AZ29" s="325"/>
      <c r="BA29" s="325"/>
      <c r="BB29" s="325"/>
      <c r="BC29" s="325"/>
      <c r="BD29" s="325"/>
      <c r="BE29" s="326"/>
      <c r="BF29" s="96"/>
      <c r="BG29" s="27"/>
      <c r="BH29" s="37"/>
      <c r="BI29" s="37"/>
      <c r="BJ29" s="37"/>
      <c r="BK29" s="98"/>
      <c r="BL29" s="600"/>
      <c r="BM29" s="28"/>
      <c r="BN29" s="28"/>
      <c r="BO29" s="28"/>
      <c r="BP29" s="28"/>
      <c r="BQ29" s="143"/>
      <c r="BR29" s="143"/>
      <c r="BS29" s="28"/>
      <c r="BT29" s="27"/>
      <c r="BU29" s="27"/>
      <c r="BV29" s="27"/>
      <c r="BW29" s="97"/>
      <c r="BX29" s="27"/>
      <c r="BY29" s="27"/>
      <c r="BZ29" s="27"/>
      <c r="CA29" s="27"/>
      <c r="CB29" s="27"/>
      <c r="CC29" s="27"/>
      <c r="CD29" s="27"/>
      <c r="CE29" s="27"/>
      <c r="CF29" s="27"/>
    </row>
    <row r="30" spans="1:84" s="31" customFormat="1" ht="20.100000000000001" customHeight="1" x14ac:dyDescent="0.2">
      <c r="A30" s="27"/>
      <c r="B30" s="27"/>
      <c r="C30" s="407" t="s">
        <v>36</v>
      </c>
      <c r="D30" s="519"/>
      <c r="E30" s="519"/>
      <c r="F30" s="519"/>
      <c r="G30" s="519"/>
      <c r="H30" s="519"/>
      <c r="I30" s="519"/>
      <c r="J30" s="519"/>
      <c r="K30" s="520"/>
      <c r="L30" s="400" t="s">
        <v>56</v>
      </c>
      <c r="M30" s="400"/>
      <c r="N30" s="410">
        <v>20664</v>
      </c>
      <c r="O30" s="411"/>
      <c r="P30" s="411"/>
      <c r="Q30" s="412"/>
      <c r="R30" s="521">
        <v>1.1472988729109987</v>
      </c>
      <c r="S30" s="521" t="e">
        <v>#N/A</v>
      </c>
      <c r="T30" s="521" t="e">
        <v>#N/A</v>
      </c>
      <c r="U30" s="521" t="e">
        <v>#N/A</v>
      </c>
      <c r="V30" s="382">
        <v>962540</v>
      </c>
      <c r="W30" s="382" t="e">
        <v>#N/A</v>
      </c>
      <c r="X30" s="382" t="e">
        <v>#N/A</v>
      </c>
      <c r="Y30" s="382" t="e">
        <v>#N/A</v>
      </c>
      <c r="Z30" s="327">
        <v>1.1773426309976234</v>
      </c>
      <c r="AA30" s="327" t="e">
        <v>#N/A</v>
      </c>
      <c r="AB30" s="327" t="e">
        <v>#N/A</v>
      </c>
      <c r="AC30" s="327" t="e">
        <v>#N/A</v>
      </c>
      <c r="AD30" s="316">
        <v>6.659876296814303E-2</v>
      </c>
      <c r="AE30" s="316" t="e">
        <v>#N/A</v>
      </c>
      <c r="AF30" s="316" t="e">
        <v>#N/A</v>
      </c>
      <c r="AG30" s="316" t="e">
        <v>#N/A</v>
      </c>
      <c r="AH30" s="317">
        <v>1.680862143961477</v>
      </c>
      <c r="AI30" s="317" t="e">
        <v>#N/A</v>
      </c>
      <c r="AJ30" s="317" t="e">
        <v>#N/A</v>
      </c>
      <c r="AK30" s="318" t="e">
        <v>#N/A</v>
      </c>
      <c r="AL30" s="319">
        <v>18011</v>
      </c>
      <c r="AM30" s="320">
        <v>8580</v>
      </c>
      <c r="AN30" s="320">
        <v>8580</v>
      </c>
      <c r="AO30" s="320">
        <v>8580</v>
      </c>
      <c r="AP30" s="320">
        <v>8580</v>
      </c>
      <c r="AQ30" s="321">
        <v>817553</v>
      </c>
      <c r="AR30" s="322"/>
      <c r="AS30" s="322"/>
      <c r="AT30" s="322"/>
      <c r="AU30" s="323"/>
      <c r="AV30" s="324" t="s">
        <v>138</v>
      </c>
      <c r="AW30" s="325"/>
      <c r="AX30" s="325"/>
      <c r="AY30" s="325"/>
      <c r="AZ30" s="325"/>
      <c r="BA30" s="325"/>
      <c r="BB30" s="325"/>
      <c r="BC30" s="325"/>
      <c r="BD30" s="325"/>
      <c r="BE30" s="326"/>
      <c r="BF30" s="96"/>
      <c r="BG30" s="27"/>
      <c r="BH30" s="37"/>
      <c r="BI30" s="37"/>
      <c r="BJ30" s="37"/>
      <c r="BK30" s="98"/>
      <c r="BL30" s="600"/>
      <c r="BM30" s="28"/>
      <c r="BN30" s="28"/>
      <c r="BO30" s="28"/>
      <c r="BP30" s="28"/>
      <c r="BQ30" s="143"/>
      <c r="BR30" s="143"/>
      <c r="BS30" s="28"/>
      <c r="BT30" s="27"/>
      <c r="BU30" s="27"/>
      <c r="BV30" s="27"/>
      <c r="BW30" s="97"/>
      <c r="BX30" s="27"/>
      <c r="BY30" s="27"/>
      <c r="BZ30" s="27"/>
      <c r="CA30" s="27"/>
      <c r="CB30" s="27"/>
      <c r="CC30" s="27"/>
      <c r="CD30" s="27"/>
      <c r="CE30" s="27"/>
      <c r="CF30" s="27"/>
    </row>
    <row r="31" spans="1:84" s="31" customFormat="1" ht="20.100000000000001" customHeight="1" x14ac:dyDescent="0.2">
      <c r="A31" s="27"/>
      <c r="B31" s="27"/>
      <c r="C31" s="407" t="s">
        <v>37</v>
      </c>
      <c r="D31" s="519"/>
      <c r="E31" s="519"/>
      <c r="F31" s="519"/>
      <c r="G31" s="519"/>
      <c r="H31" s="519"/>
      <c r="I31" s="519"/>
      <c r="J31" s="519"/>
      <c r="K31" s="520"/>
      <c r="L31" s="400" t="s">
        <v>59</v>
      </c>
      <c r="M31" s="400"/>
      <c r="N31" s="410">
        <v>40051</v>
      </c>
      <c r="O31" s="411"/>
      <c r="P31" s="411"/>
      <c r="Q31" s="412"/>
      <c r="R31" s="521">
        <v>0.67379418246664757</v>
      </c>
      <c r="S31" s="521" t="e">
        <v>#N/A</v>
      </c>
      <c r="T31" s="521" t="e">
        <v>#N/A</v>
      </c>
      <c r="U31" s="521" t="e">
        <v>#N/A</v>
      </c>
      <c r="V31" s="382">
        <v>28998</v>
      </c>
      <c r="W31" s="382" t="e">
        <v>#N/A</v>
      </c>
      <c r="X31" s="382" t="e">
        <v>#N/A</v>
      </c>
      <c r="Y31" s="382" t="e">
        <v>#N/A</v>
      </c>
      <c r="Z31" s="327">
        <v>0.56585879873551104</v>
      </c>
      <c r="AA31" s="327" t="e">
        <v>#N/A</v>
      </c>
      <c r="AB31" s="327" t="e">
        <v>#N/A</v>
      </c>
      <c r="AC31" s="327" t="e">
        <v>#N/A</v>
      </c>
      <c r="AD31" s="316">
        <v>2.0063903095457972E-3</v>
      </c>
      <c r="AE31" s="316" t="e">
        <v>#N/A</v>
      </c>
      <c r="AF31" s="316" t="e">
        <v>#N/A</v>
      </c>
      <c r="AG31" s="316" t="e">
        <v>#N/A</v>
      </c>
      <c r="AH31" s="317">
        <v>-0.25792533798792266</v>
      </c>
      <c r="AI31" s="317" t="e">
        <v>#N/A</v>
      </c>
      <c r="AJ31" s="317" t="e">
        <v>#N/A</v>
      </c>
      <c r="AK31" s="318" t="e">
        <v>#N/A</v>
      </c>
      <c r="AL31" s="319">
        <v>59441</v>
      </c>
      <c r="AM31" s="320">
        <v>8580</v>
      </c>
      <c r="AN31" s="320">
        <v>8580</v>
      </c>
      <c r="AO31" s="320">
        <v>8580</v>
      </c>
      <c r="AP31" s="320">
        <v>8580</v>
      </c>
      <c r="AQ31" s="321">
        <v>51246</v>
      </c>
      <c r="AR31" s="322"/>
      <c r="AS31" s="322"/>
      <c r="AT31" s="322"/>
      <c r="AU31" s="323"/>
      <c r="AV31" s="324" t="s">
        <v>139</v>
      </c>
      <c r="AW31" s="325"/>
      <c r="AX31" s="325"/>
      <c r="AY31" s="325"/>
      <c r="AZ31" s="325"/>
      <c r="BA31" s="325"/>
      <c r="BB31" s="325"/>
      <c r="BC31" s="325"/>
      <c r="BD31" s="325"/>
      <c r="BE31" s="326"/>
      <c r="BF31" s="96"/>
      <c r="BG31" s="27"/>
      <c r="BH31" s="37"/>
      <c r="BI31" s="37"/>
      <c r="BJ31" s="37"/>
      <c r="BK31" s="98"/>
      <c r="BL31" s="600"/>
      <c r="BM31" s="28"/>
      <c r="BN31" s="28"/>
      <c r="BO31" s="28"/>
      <c r="BP31" s="28"/>
      <c r="BQ31" s="143"/>
      <c r="BR31" s="143"/>
      <c r="BS31" s="28"/>
      <c r="BT31" s="27"/>
      <c r="BU31" s="27"/>
      <c r="BV31" s="27"/>
      <c r="BW31" s="97"/>
      <c r="BX31" s="27"/>
      <c r="BY31" s="27"/>
      <c r="BZ31" s="27"/>
      <c r="CA31" s="27"/>
      <c r="CB31" s="27"/>
      <c r="CC31" s="27"/>
      <c r="CD31" s="27"/>
      <c r="CE31" s="27"/>
      <c r="CF31" s="27"/>
    </row>
    <row r="32" spans="1:84" s="94" customFormat="1" ht="20.100000000000001" customHeight="1" x14ac:dyDescent="0.2">
      <c r="A32" s="27"/>
      <c r="B32" s="27"/>
      <c r="C32" s="407" t="s">
        <v>45</v>
      </c>
      <c r="D32" s="519"/>
      <c r="E32" s="519"/>
      <c r="F32" s="519"/>
      <c r="G32" s="519"/>
      <c r="H32" s="519"/>
      <c r="I32" s="519"/>
      <c r="J32" s="519"/>
      <c r="K32" s="520"/>
      <c r="L32" s="400" t="s">
        <v>56</v>
      </c>
      <c r="M32" s="400"/>
      <c r="N32" s="410">
        <v>0</v>
      </c>
      <c r="O32" s="411"/>
      <c r="P32" s="411"/>
      <c r="Q32" s="412"/>
      <c r="R32" s="521" t="s">
        <v>130</v>
      </c>
      <c r="S32" s="521" t="e">
        <v>#N/A</v>
      </c>
      <c r="T32" s="521" t="e">
        <v>#N/A</v>
      </c>
      <c r="U32" s="521" t="e">
        <v>#N/A</v>
      </c>
      <c r="V32" s="382">
        <v>0</v>
      </c>
      <c r="W32" s="382" t="e">
        <v>#N/A</v>
      </c>
      <c r="X32" s="382" t="e">
        <v>#N/A</v>
      </c>
      <c r="Y32" s="382" t="e">
        <v>#N/A</v>
      </c>
      <c r="Z32" s="327" t="s">
        <v>130</v>
      </c>
      <c r="AA32" s="327" t="e">
        <v>#N/A</v>
      </c>
      <c r="AB32" s="327" t="e">
        <v>#N/A</v>
      </c>
      <c r="AC32" s="327" t="e">
        <v>#N/A</v>
      </c>
      <c r="AD32" s="316">
        <v>0</v>
      </c>
      <c r="AE32" s="316" t="e">
        <v>#N/A</v>
      </c>
      <c r="AF32" s="316" t="e">
        <v>#N/A</v>
      </c>
      <c r="AG32" s="316" t="e">
        <v>#N/A</v>
      </c>
      <c r="AH32" s="317">
        <v>0</v>
      </c>
      <c r="AI32" s="317" t="e">
        <v>#N/A</v>
      </c>
      <c r="AJ32" s="317" t="e">
        <v>#N/A</v>
      </c>
      <c r="AK32" s="318" t="e">
        <v>#N/A</v>
      </c>
      <c r="AL32" s="319">
        <v>0</v>
      </c>
      <c r="AM32" s="320">
        <v>8580</v>
      </c>
      <c r="AN32" s="320">
        <v>8580</v>
      </c>
      <c r="AO32" s="320">
        <v>8580</v>
      </c>
      <c r="AP32" s="320">
        <v>8580</v>
      </c>
      <c r="AQ32" s="321">
        <v>0</v>
      </c>
      <c r="AR32" s="322"/>
      <c r="AS32" s="322"/>
      <c r="AT32" s="322"/>
      <c r="AU32" s="323"/>
      <c r="AV32" s="324" t="s">
        <v>117</v>
      </c>
      <c r="AW32" s="325"/>
      <c r="AX32" s="325"/>
      <c r="AY32" s="325"/>
      <c r="AZ32" s="325"/>
      <c r="BA32" s="325"/>
      <c r="BB32" s="325"/>
      <c r="BC32" s="325"/>
      <c r="BD32" s="325"/>
      <c r="BE32" s="326"/>
      <c r="BF32" s="96"/>
      <c r="BG32" s="27"/>
      <c r="BH32" s="138"/>
      <c r="BI32" s="138"/>
      <c r="BJ32" s="138"/>
      <c r="BK32" s="98"/>
      <c r="BL32" s="600"/>
      <c r="BM32" s="28"/>
      <c r="BN32" s="28"/>
      <c r="BO32" s="28"/>
      <c r="BP32" s="28"/>
      <c r="BQ32" s="143"/>
      <c r="BR32" s="143"/>
      <c r="BS32" s="28"/>
      <c r="BT32" s="27"/>
      <c r="BU32" s="27"/>
      <c r="BV32" s="27"/>
      <c r="BW32" s="97"/>
      <c r="BX32" s="27"/>
      <c r="BY32" s="27"/>
      <c r="BZ32" s="27"/>
      <c r="CA32" s="27"/>
      <c r="CB32" s="27"/>
      <c r="CC32" s="27"/>
      <c r="CD32" s="27"/>
      <c r="CE32" s="27"/>
      <c r="CF32" s="27"/>
    </row>
    <row r="33" spans="1:84" s="94" customFormat="1" ht="20.100000000000001" customHeight="1" x14ac:dyDescent="0.2">
      <c r="A33" s="27"/>
      <c r="B33" s="27"/>
      <c r="C33" s="407" t="s">
        <v>49</v>
      </c>
      <c r="D33" s="519"/>
      <c r="E33" s="519"/>
      <c r="F33" s="519"/>
      <c r="G33" s="519"/>
      <c r="H33" s="519"/>
      <c r="I33" s="519"/>
      <c r="J33" s="519"/>
      <c r="K33" s="520"/>
      <c r="L33" s="400" t="s">
        <v>56</v>
      </c>
      <c r="M33" s="400"/>
      <c r="N33" s="410">
        <v>144803</v>
      </c>
      <c r="O33" s="411"/>
      <c r="P33" s="411"/>
      <c r="Q33" s="412"/>
      <c r="R33" s="521">
        <v>1.3587850011260416</v>
      </c>
      <c r="S33" s="521" t="e">
        <v>#N/A</v>
      </c>
      <c r="T33" s="521" t="e">
        <v>#N/A</v>
      </c>
      <c r="U33" s="521" t="e">
        <v>#N/A</v>
      </c>
      <c r="V33" s="382">
        <v>3193841</v>
      </c>
      <c r="W33" s="382" t="e">
        <v>#N/A</v>
      </c>
      <c r="X33" s="382" t="e">
        <v>#N/A</v>
      </c>
      <c r="Y33" s="382" t="e">
        <v>#N/A</v>
      </c>
      <c r="Z33" s="327">
        <v>1.5607424891026016</v>
      </c>
      <c r="AA33" s="327" t="e">
        <v>#N/A</v>
      </c>
      <c r="AB33" s="327" t="e">
        <v>#N/A</v>
      </c>
      <c r="AC33" s="327" t="e">
        <v>#N/A</v>
      </c>
      <c r="AD33" s="316">
        <v>0.2209839172573991</v>
      </c>
      <c r="AE33" s="316" t="e">
        <v>#N/A</v>
      </c>
      <c r="AF33" s="316" t="e">
        <v>#N/A</v>
      </c>
      <c r="AG33" s="316" t="e">
        <v>#N/A</v>
      </c>
      <c r="AH33" s="317">
        <v>13.302967671688219</v>
      </c>
      <c r="AI33" s="317" t="e">
        <v>#N/A</v>
      </c>
      <c r="AJ33" s="317" t="e">
        <v>#N/A</v>
      </c>
      <c r="AK33" s="318" t="e">
        <v>#N/A</v>
      </c>
      <c r="AL33" s="319">
        <v>106568</v>
      </c>
      <c r="AM33" s="320">
        <v>8580</v>
      </c>
      <c r="AN33" s="320">
        <v>8580</v>
      </c>
      <c r="AO33" s="320">
        <v>8580</v>
      </c>
      <c r="AP33" s="320">
        <v>8580</v>
      </c>
      <c r="AQ33" s="321">
        <v>2046360</v>
      </c>
      <c r="AR33" s="322"/>
      <c r="AS33" s="322"/>
      <c r="AT33" s="322"/>
      <c r="AU33" s="323"/>
      <c r="AV33" s="324" t="s">
        <v>123</v>
      </c>
      <c r="AW33" s="325"/>
      <c r="AX33" s="325"/>
      <c r="AY33" s="325"/>
      <c r="AZ33" s="325"/>
      <c r="BA33" s="325"/>
      <c r="BB33" s="325"/>
      <c r="BC33" s="325"/>
      <c r="BD33" s="325"/>
      <c r="BE33" s="326"/>
      <c r="BF33" s="96"/>
      <c r="BG33" s="27"/>
      <c r="BH33" s="138"/>
      <c r="BI33" s="138"/>
      <c r="BJ33" s="138"/>
      <c r="BK33" s="98"/>
      <c r="BL33" s="600"/>
      <c r="BM33" s="28"/>
      <c r="BN33" s="28"/>
      <c r="BO33" s="28"/>
      <c r="BP33" s="28"/>
      <c r="BQ33" s="143"/>
      <c r="BR33" s="143"/>
      <c r="BS33" s="28"/>
      <c r="BT33" s="27"/>
      <c r="BU33" s="27"/>
      <c r="BV33" s="27"/>
      <c r="BW33" s="97"/>
      <c r="BX33" s="27"/>
      <c r="BY33" s="27"/>
      <c r="BZ33" s="27"/>
      <c r="CA33" s="27"/>
      <c r="CB33" s="27"/>
      <c r="CC33" s="27"/>
      <c r="CD33" s="27"/>
      <c r="CE33" s="27"/>
      <c r="CF33" s="27"/>
    </row>
    <row r="34" spans="1:84" s="94" customFormat="1" ht="20.100000000000001" customHeight="1" x14ac:dyDescent="0.2">
      <c r="A34" s="27"/>
      <c r="B34" s="27"/>
      <c r="C34" s="528" t="s">
        <v>46</v>
      </c>
      <c r="D34" s="519"/>
      <c r="E34" s="519"/>
      <c r="F34" s="519"/>
      <c r="G34" s="519"/>
      <c r="H34" s="519"/>
      <c r="I34" s="519"/>
      <c r="J34" s="519"/>
      <c r="K34" s="520"/>
      <c r="L34" s="529"/>
      <c r="M34" s="529"/>
      <c r="N34" s="530"/>
      <c r="O34" s="530"/>
      <c r="P34" s="530"/>
      <c r="Q34" s="530"/>
      <c r="R34" s="531"/>
      <c r="S34" s="532"/>
      <c r="T34" s="532"/>
      <c r="U34" s="532"/>
      <c r="V34" s="382">
        <v>9742</v>
      </c>
      <c r="W34" s="382" t="e">
        <v>#N/A</v>
      </c>
      <c r="X34" s="382" t="e">
        <v>#N/A</v>
      </c>
      <c r="Y34" s="382" t="e">
        <v>#N/A</v>
      </c>
      <c r="Z34" s="422" t="s">
        <v>100</v>
      </c>
      <c r="AA34" s="327" t="e">
        <v>#N/A</v>
      </c>
      <c r="AB34" s="327" t="e">
        <v>#N/A</v>
      </c>
      <c r="AC34" s="327" t="e">
        <v>#N/A</v>
      </c>
      <c r="AD34" s="316">
        <v>6.7405525883147655E-4</v>
      </c>
      <c r="AE34" s="316" t="e">
        <v>#N/A</v>
      </c>
      <c r="AF34" s="316" t="e">
        <v>#N/A</v>
      </c>
      <c r="AG34" s="316" t="e">
        <v>#N/A</v>
      </c>
      <c r="AH34" s="317">
        <v>0.11294087750262238</v>
      </c>
      <c r="AI34" s="317" t="e">
        <v>#N/A</v>
      </c>
      <c r="AJ34" s="317" t="e">
        <v>#N/A</v>
      </c>
      <c r="AK34" s="318" t="e">
        <v>#N/A</v>
      </c>
      <c r="AL34" s="380"/>
      <c r="AM34" s="381"/>
      <c r="AN34" s="381"/>
      <c r="AO34" s="381"/>
      <c r="AP34" s="381"/>
      <c r="AQ34" s="321">
        <v>0</v>
      </c>
      <c r="AR34" s="322"/>
      <c r="AS34" s="322"/>
      <c r="AT34" s="322"/>
      <c r="AU34" s="323"/>
      <c r="AV34" s="324" t="s">
        <v>124</v>
      </c>
      <c r="AW34" s="325"/>
      <c r="AX34" s="325"/>
      <c r="AY34" s="325"/>
      <c r="AZ34" s="325"/>
      <c r="BA34" s="325"/>
      <c r="BB34" s="325"/>
      <c r="BC34" s="325"/>
      <c r="BD34" s="325"/>
      <c r="BE34" s="326"/>
      <c r="BF34" s="96"/>
      <c r="BG34" s="27"/>
      <c r="BH34" s="138"/>
      <c r="BI34" s="138"/>
      <c r="BJ34" s="138"/>
      <c r="BK34" s="98"/>
      <c r="BL34" s="600"/>
      <c r="BM34" s="28"/>
      <c r="BN34" s="28"/>
      <c r="BO34" s="28"/>
      <c r="BP34" s="28"/>
      <c r="BQ34" s="143"/>
      <c r="BR34" s="143"/>
      <c r="BS34" s="28"/>
      <c r="BT34" s="27"/>
      <c r="BU34" s="27"/>
      <c r="BV34" s="27"/>
      <c r="BW34" s="97"/>
      <c r="BX34" s="27"/>
      <c r="BY34" s="27"/>
      <c r="BZ34" s="27"/>
      <c r="CA34" s="27"/>
      <c r="CB34" s="27"/>
      <c r="CC34" s="27"/>
      <c r="CD34" s="27"/>
      <c r="CE34" s="27"/>
      <c r="CF34" s="27"/>
    </row>
    <row r="35" spans="1:84" s="94" customFormat="1" ht="20.100000000000001" customHeight="1" x14ac:dyDescent="0.2">
      <c r="A35" s="27"/>
      <c r="B35" s="27"/>
      <c r="C35" s="407" t="s">
        <v>102</v>
      </c>
      <c r="D35" s="408"/>
      <c r="E35" s="408"/>
      <c r="F35" s="408"/>
      <c r="G35" s="408"/>
      <c r="H35" s="408"/>
      <c r="I35" s="408"/>
      <c r="J35" s="408"/>
      <c r="K35" s="409"/>
      <c r="L35" s="533" t="s">
        <v>56</v>
      </c>
      <c r="M35" s="534"/>
      <c r="N35" s="410">
        <v>1</v>
      </c>
      <c r="O35" s="411"/>
      <c r="P35" s="411"/>
      <c r="Q35" s="412"/>
      <c r="R35" s="521">
        <v>2.9620853080568723E-4</v>
      </c>
      <c r="S35" s="521" t="e">
        <v>#N/A</v>
      </c>
      <c r="T35" s="521" t="e">
        <v>#N/A</v>
      </c>
      <c r="U35" s="521" t="e">
        <v>#N/A</v>
      </c>
      <c r="V35" s="382">
        <v>3207</v>
      </c>
      <c r="W35" s="382" t="e">
        <v>#N/A</v>
      </c>
      <c r="X35" s="382" t="e">
        <v>#N/A</v>
      </c>
      <c r="Y35" s="382" t="e">
        <v>#N/A</v>
      </c>
      <c r="Z35" s="327">
        <v>9.6630730199287699E-3</v>
      </c>
      <c r="AA35" s="327" t="e">
        <v>#N/A</v>
      </c>
      <c r="AB35" s="327" t="e">
        <v>#N/A</v>
      </c>
      <c r="AC35" s="327" t="e">
        <v>#N/A</v>
      </c>
      <c r="AD35" s="316">
        <v>2.2189439694852653E-4</v>
      </c>
      <c r="AE35" s="316" t="e">
        <v>#N/A</v>
      </c>
      <c r="AF35" s="316" t="e">
        <v>#N/A</v>
      </c>
      <c r="AG35" s="316" t="e">
        <v>#N/A</v>
      </c>
      <c r="AH35" s="317">
        <v>-3.8103924156409787</v>
      </c>
      <c r="AI35" s="317" t="e">
        <v>#N/A</v>
      </c>
      <c r="AJ35" s="317" t="e">
        <v>#N/A</v>
      </c>
      <c r="AK35" s="318" t="e">
        <v>#N/A</v>
      </c>
      <c r="AL35" s="319">
        <v>3376</v>
      </c>
      <c r="AM35" s="320">
        <v>8580</v>
      </c>
      <c r="AN35" s="320">
        <v>8580</v>
      </c>
      <c r="AO35" s="320">
        <v>8580</v>
      </c>
      <c r="AP35" s="320">
        <v>8580</v>
      </c>
      <c r="AQ35" s="321">
        <v>331882</v>
      </c>
      <c r="AR35" s="322"/>
      <c r="AS35" s="322"/>
      <c r="AT35" s="322"/>
      <c r="AU35" s="323"/>
      <c r="AV35" s="324" t="s">
        <v>125</v>
      </c>
      <c r="AW35" s="325"/>
      <c r="AX35" s="325"/>
      <c r="AY35" s="325"/>
      <c r="AZ35" s="325"/>
      <c r="BA35" s="325"/>
      <c r="BB35" s="325"/>
      <c r="BC35" s="325"/>
      <c r="BD35" s="325"/>
      <c r="BE35" s="326"/>
      <c r="BF35" s="96"/>
      <c r="BG35" s="27"/>
      <c r="BH35" s="138"/>
      <c r="BI35" s="138"/>
      <c r="BJ35" s="138"/>
      <c r="BK35" s="98"/>
      <c r="BL35" s="600"/>
      <c r="BM35" s="28"/>
      <c r="BN35" s="28"/>
      <c r="BO35" s="28"/>
      <c r="BP35" s="28"/>
      <c r="BQ35" s="143"/>
      <c r="BR35" s="143"/>
      <c r="BS35" s="28"/>
      <c r="BT35" s="27"/>
      <c r="BU35" s="27"/>
      <c r="BV35" s="27"/>
      <c r="BW35" s="97"/>
      <c r="BX35" s="27"/>
      <c r="BY35" s="27"/>
      <c r="BZ35" s="27"/>
      <c r="CA35" s="27"/>
      <c r="CB35" s="27"/>
      <c r="CC35" s="27"/>
      <c r="CD35" s="27"/>
      <c r="CE35" s="27"/>
      <c r="CF35" s="27"/>
    </row>
    <row r="36" spans="1:84" s="94" customFormat="1" ht="20.100000000000001" customHeight="1" x14ac:dyDescent="0.2">
      <c r="A36" s="27"/>
      <c r="B36" s="27"/>
      <c r="C36" s="407" t="s">
        <v>38</v>
      </c>
      <c r="D36" s="519"/>
      <c r="E36" s="519"/>
      <c r="F36" s="519"/>
      <c r="G36" s="519"/>
      <c r="H36" s="519"/>
      <c r="I36" s="519"/>
      <c r="J36" s="519"/>
      <c r="K36" s="520"/>
      <c r="L36" s="529"/>
      <c r="M36" s="529"/>
      <c r="N36" s="530"/>
      <c r="O36" s="530"/>
      <c r="P36" s="530"/>
      <c r="Q36" s="530"/>
      <c r="R36" s="531"/>
      <c r="S36" s="532"/>
      <c r="T36" s="532"/>
      <c r="U36" s="532"/>
      <c r="V36" s="382">
        <v>852175</v>
      </c>
      <c r="W36" s="382" t="e">
        <v>#N/A</v>
      </c>
      <c r="X36" s="382" t="e">
        <v>#N/A</v>
      </c>
      <c r="Y36" s="382" t="e">
        <v>#N/A</v>
      </c>
      <c r="Z36" s="327">
        <v>746.86678352322519</v>
      </c>
      <c r="AA36" s="327" t="e">
        <v>#N/A</v>
      </c>
      <c r="AB36" s="327" t="e">
        <v>#N/A</v>
      </c>
      <c r="AC36" s="327" t="e">
        <v>#N/A</v>
      </c>
      <c r="AD36" s="316">
        <v>5.8962537486626311E-2</v>
      </c>
      <c r="AE36" s="316" t="e">
        <v>#N/A</v>
      </c>
      <c r="AF36" s="316" t="e">
        <v>#N/A</v>
      </c>
      <c r="AG36" s="316" t="e">
        <v>#N/A</v>
      </c>
      <c r="AH36" s="317">
        <v>9.8662006512591596</v>
      </c>
      <c r="AI36" s="317" t="e">
        <v>#N/A</v>
      </c>
      <c r="AJ36" s="317" t="e">
        <v>#N/A</v>
      </c>
      <c r="AK36" s="318" t="e">
        <v>#N/A</v>
      </c>
      <c r="AL36" s="380"/>
      <c r="AM36" s="381"/>
      <c r="AN36" s="381"/>
      <c r="AO36" s="381"/>
      <c r="AP36" s="381"/>
      <c r="AQ36" s="321">
        <v>1141</v>
      </c>
      <c r="AR36" s="322"/>
      <c r="AS36" s="322"/>
      <c r="AT36" s="322"/>
      <c r="AU36" s="323"/>
      <c r="AV36" s="324" t="s">
        <v>126</v>
      </c>
      <c r="AW36" s="325"/>
      <c r="AX36" s="325"/>
      <c r="AY36" s="325"/>
      <c r="AZ36" s="325"/>
      <c r="BA36" s="325"/>
      <c r="BB36" s="325"/>
      <c r="BC36" s="325"/>
      <c r="BD36" s="325"/>
      <c r="BE36" s="326"/>
      <c r="BF36" s="96"/>
      <c r="BG36" s="27"/>
      <c r="BH36" s="138"/>
      <c r="BI36" s="138"/>
      <c r="BJ36" s="138"/>
      <c r="BK36" s="98"/>
      <c r="BL36" s="600"/>
      <c r="BM36" s="28"/>
      <c r="BN36" s="28"/>
      <c r="BO36" s="28"/>
      <c r="BP36" s="28"/>
      <c r="BQ36" s="143"/>
      <c r="BR36" s="143"/>
      <c r="BS36" s="28"/>
      <c r="BT36" s="27"/>
      <c r="BU36" s="27"/>
      <c r="BV36" s="27"/>
      <c r="BW36" s="97"/>
      <c r="BX36" s="27"/>
      <c r="BY36" s="27"/>
      <c r="BZ36" s="27"/>
      <c r="CA36" s="27"/>
      <c r="CB36" s="27"/>
      <c r="CC36" s="27"/>
      <c r="CD36" s="27"/>
      <c r="CE36" s="27"/>
      <c r="CF36" s="27"/>
    </row>
    <row r="37" spans="1:84" s="94" customFormat="1" ht="20.100000000000001" customHeight="1" x14ac:dyDescent="0.2">
      <c r="A37" s="27"/>
      <c r="B37" s="27"/>
      <c r="C37" s="407" t="s">
        <v>28</v>
      </c>
      <c r="D37" s="519"/>
      <c r="E37" s="519"/>
      <c r="F37" s="519"/>
      <c r="G37" s="519"/>
      <c r="H37" s="519"/>
      <c r="I37" s="519"/>
      <c r="J37" s="519"/>
      <c r="K37" s="520"/>
      <c r="L37" s="529"/>
      <c r="M37" s="529"/>
      <c r="N37" s="530"/>
      <c r="O37" s="530"/>
      <c r="P37" s="530"/>
      <c r="Q37" s="530"/>
      <c r="R37" s="531"/>
      <c r="S37" s="532"/>
      <c r="T37" s="532"/>
      <c r="U37" s="532"/>
      <c r="V37" s="382">
        <v>587641</v>
      </c>
      <c r="W37" s="382" t="e">
        <v>#N/A</v>
      </c>
      <c r="X37" s="382" t="e">
        <v>#N/A</v>
      </c>
      <c r="Y37" s="382" t="e">
        <v>#N/A</v>
      </c>
      <c r="Z37" s="327">
        <v>31.167974965524557</v>
      </c>
      <c r="AA37" s="327" t="e">
        <v>#N/A</v>
      </c>
      <c r="AB37" s="327" t="e">
        <v>#N/A</v>
      </c>
      <c r="AC37" s="327" t="e">
        <v>#N/A</v>
      </c>
      <c r="AD37" s="316">
        <v>4.0659259531409128E-2</v>
      </c>
      <c r="AE37" s="316" t="e">
        <v>#N/A</v>
      </c>
      <c r="AF37" s="316" t="e">
        <v>#N/A</v>
      </c>
      <c r="AG37" s="316" t="e">
        <v>#N/A</v>
      </c>
      <c r="AH37" s="317">
        <v>6.5940569587440034</v>
      </c>
      <c r="AI37" s="317" t="e">
        <v>#N/A</v>
      </c>
      <c r="AJ37" s="317" t="e">
        <v>#N/A</v>
      </c>
      <c r="AK37" s="318" t="e">
        <v>#N/A</v>
      </c>
      <c r="AL37" s="380"/>
      <c r="AM37" s="381"/>
      <c r="AN37" s="381"/>
      <c r="AO37" s="381"/>
      <c r="AP37" s="381"/>
      <c r="AQ37" s="321">
        <v>18854</v>
      </c>
      <c r="AR37" s="322"/>
      <c r="AS37" s="322"/>
      <c r="AT37" s="322"/>
      <c r="AU37" s="323"/>
      <c r="AV37" s="324" t="s">
        <v>126</v>
      </c>
      <c r="AW37" s="325"/>
      <c r="AX37" s="325"/>
      <c r="AY37" s="325"/>
      <c r="AZ37" s="325"/>
      <c r="BA37" s="325"/>
      <c r="BB37" s="325"/>
      <c r="BC37" s="325"/>
      <c r="BD37" s="325"/>
      <c r="BE37" s="326"/>
      <c r="BF37" s="96"/>
      <c r="BG37" s="27"/>
      <c r="BH37" s="138"/>
      <c r="BI37" s="138"/>
      <c r="BJ37" s="138"/>
      <c r="BK37" s="98"/>
      <c r="BL37" s="600"/>
      <c r="BM37" s="28"/>
      <c r="BN37" s="28"/>
      <c r="BO37" s="28"/>
      <c r="BP37" s="28"/>
      <c r="BQ37" s="143"/>
      <c r="BR37" s="143"/>
      <c r="BS37" s="28"/>
      <c r="BT37" s="27"/>
      <c r="BU37" s="27"/>
      <c r="BV37" s="27"/>
      <c r="BW37" s="97"/>
      <c r="BX37" s="27"/>
      <c r="BY37" s="27"/>
      <c r="BZ37" s="27"/>
      <c r="CA37" s="27"/>
      <c r="CB37" s="27"/>
      <c r="CC37" s="27"/>
      <c r="CD37" s="27"/>
      <c r="CE37" s="27"/>
      <c r="CF37" s="27"/>
    </row>
    <row r="38" spans="1:84" s="94" customFormat="1" ht="20.100000000000001" customHeight="1" x14ac:dyDescent="0.2">
      <c r="A38" s="27"/>
      <c r="B38" s="27"/>
      <c r="C38" s="407" t="s">
        <v>103</v>
      </c>
      <c r="D38" s="408"/>
      <c r="E38" s="408"/>
      <c r="F38" s="408"/>
      <c r="G38" s="408"/>
      <c r="H38" s="408"/>
      <c r="I38" s="408"/>
      <c r="J38" s="408"/>
      <c r="K38" s="409"/>
      <c r="L38" s="529"/>
      <c r="M38" s="529"/>
      <c r="N38" s="530"/>
      <c r="O38" s="530"/>
      <c r="P38" s="530"/>
      <c r="Q38" s="530"/>
      <c r="R38" s="531"/>
      <c r="S38" s="532"/>
      <c r="T38" s="532"/>
      <c r="U38" s="532"/>
      <c r="V38" s="382">
        <v>2520719</v>
      </c>
      <c r="W38" s="382" t="e">
        <v>#N/A</v>
      </c>
      <c r="X38" s="382" t="e">
        <v>#N/A</v>
      </c>
      <c r="Y38" s="382" t="e">
        <v>#N/A</v>
      </c>
      <c r="Z38" s="422" t="s">
        <v>100</v>
      </c>
      <c r="AA38" s="327" t="e">
        <v>#N/A</v>
      </c>
      <c r="AB38" s="327" t="e">
        <v>#N/A</v>
      </c>
      <c r="AC38" s="327" t="e">
        <v>#N/A</v>
      </c>
      <c r="AD38" s="316">
        <v>0.17441017224249855</v>
      </c>
      <c r="AE38" s="316" t="e">
        <v>#N/A</v>
      </c>
      <c r="AF38" s="316" t="e">
        <v>#N/A</v>
      </c>
      <c r="AG38" s="316" t="e">
        <v>#N/A</v>
      </c>
      <c r="AH38" s="317">
        <v>29.223179613789036</v>
      </c>
      <c r="AI38" s="317" t="e">
        <v>#N/A</v>
      </c>
      <c r="AJ38" s="317" t="e">
        <v>#N/A</v>
      </c>
      <c r="AK38" s="318" t="e">
        <v>#N/A</v>
      </c>
      <c r="AL38" s="380"/>
      <c r="AM38" s="381"/>
      <c r="AN38" s="381"/>
      <c r="AO38" s="381"/>
      <c r="AP38" s="381"/>
      <c r="AQ38" s="321">
        <v>0</v>
      </c>
      <c r="AR38" s="322"/>
      <c r="AS38" s="322"/>
      <c r="AT38" s="322"/>
      <c r="AU38" s="323"/>
      <c r="AV38" s="324" t="s">
        <v>127</v>
      </c>
      <c r="AW38" s="325"/>
      <c r="AX38" s="325"/>
      <c r="AY38" s="325"/>
      <c r="AZ38" s="325"/>
      <c r="BA38" s="325"/>
      <c r="BB38" s="325"/>
      <c r="BC38" s="325"/>
      <c r="BD38" s="325"/>
      <c r="BE38" s="326"/>
      <c r="BF38" s="96"/>
      <c r="BG38" s="27"/>
      <c r="BH38" s="138"/>
      <c r="BI38" s="138"/>
      <c r="BJ38" s="138"/>
      <c r="BK38" s="98"/>
      <c r="BL38" s="600"/>
      <c r="BM38" s="28"/>
      <c r="BN38" s="28"/>
      <c r="BO38" s="28"/>
      <c r="BP38" s="28"/>
      <c r="BQ38" s="143"/>
      <c r="BR38" s="143"/>
      <c r="BS38" s="28"/>
      <c r="BT38" s="27"/>
      <c r="BU38" s="27"/>
      <c r="BV38" s="27"/>
      <c r="BW38" s="97"/>
      <c r="BX38" s="27"/>
      <c r="BY38" s="27"/>
      <c r="BZ38" s="27"/>
      <c r="CA38" s="27"/>
      <c r="CB38" s="27"/>
      <c r="CC38" s="27"/>
      <c r="CD38" s="27"/>
      <c r="CE38" s="27"/>
      <c r="CF38" s="27"/>
    </row>
    <row r="39" spans="1:84" s="94" customFormat="1" ht="20.100000000000001" customHeight="1" thickBot="1" x14ac:dyDescent="0.25">
      <c r="A39" s="27"/>
      <c r="B39" s="27"/>
      <c r="C39" s="547" t="s">
        <v>29</v>
      </c>
      <c r="D39" s="548"/>
      <c r="E39" s="548"/>
      <c r="F39" s="548"/>
      <c r="G39" s="548"/>
      <c r="H39" s="548"/>
      <c r="I39" s="548"/>
      <c r="J39" s="548"/>
      <c r="K39" s="549"/>
      <c r="L39" s="492"/>
      <c r="M39" s="492"/>
      <c r="N39" s="550"/>
      <c r="O39" s="550"/>
      <c r="P39" s="550"/>
      <c r="Q39" s="550"/>
      <c r="R39" s="551" t="s">
        <v>0</v>
      </c>
      <c r="S39" s="551" t="s">
        <v>0</v>
      </c>
      <c r="T39" s="551" t="s">
        <v>0</v>
      </c>
      <c r="U39" s="551" t="s">
        <v>0</v>
      </c>
      <c r="V39" s="552">
        <v>3215802</v>
      </c>
      <c r="W39" s="552">
        <v>97317</v>
      </c>
      <c r="X39" s="552">
        <v>97317</v>
      </c>
      <c r="Y39" s="552">
        <v>97317</v>
      </c>
      <c r="Z39" s="538"/>
      <c r="AA39" s="538"/>
      <c r="AB39" s="538"/>
      <c r="AC39" s="538"/>
      <c r="AD39" s="500"/>
      <c r="AE39" s="500"/>
      <c r="AF39" s="500"/>
      <c r="AG39" s="500"/>
      <c r="AH39" s="553"/>
      <c r="AI39" s="553"/>
      <c r="AJ39" s="553"/>
      <c r="AK39" s="554"/>
      <c r="AL39" s="555"/>
      <c r="AM39" s="556"/>
      <c r="AN39" s="556"/>
      <c r="AO39" s="556"/>
      <c r="AP39" s="556"/>
      <c r="AQ39" s="552">
        <v>1634728</v>
      </c>
      <c r="AR39" s="552">
        <v>5267314</v>
      </c>
      <c r="AS39" s="552">
        <v>5267314</v>
      </c>
      <c r="AT39" s="552">
        <v>5267314</v>
      </c>
      <c r="AU39" s="495">
        <v>5267314</v>
      </c>
      <c r="AV39" s="535"/>
      <c r="AW39" s="536"/>
      <c r="AX39" s="536"/>
      <c r="AY39" s="536"/>
      <c r="AZ39" s="536"/>
      <c r="BA39" s="536"/>
      <c r="BB39" s="536"/>
      <c r="BC39" s="536"/>
      <c r="BD39" s="536"/>
      <c r="BE39" s="537"/>
      <c r="BF39" s="96"/>
      <c r="BG39" s="27"/>
      <c r="BH39" s="138"/>
      <c r="BI39" s="138"/>
      <c r="BJ39" s="138"/>
      <c r="BK39" s="98"/>
      <c r="BL39" s="98"/>
      <c r="BM39" s="28"/>
      <c r="BN39" s="28"/>
      <c r="BO39" s="28"/>
      <c r="BP39" s="28"/>
      <c r="BQ39" s="143"/>
      <c r="BR39" s="143"/>
      <c r="BS39" s="28"/>
      <c r="BT39" s="27"/>
      <c r="BU39" s="27"/>
      <c r="BV39" s="27"/>
      <c r="BW39" s="97"/>
      <c r="BX39" s="27"/>
      <c r="BY39" s="27"/>
      <c r="BZ39" s="27"/>
      <c r="CA39" s="27"/>
      <c r="CB39" s="27"/>
      <c r="CC39" s="27"/>
      <c r="CD39" s="27"/>
      <c r="CE39" s="27"/>
      <c r="CF39" s="27"/>
    </row>
    <row r="40" spans="1:84" s="62" customFormat="1" x14ac:dyDescent="0.2">
      <c r="A40" s="1"/>
      <c r="B40" s="6"/>
      <c r="C40" s="80"/>
      <c r="D40" s="81"/>
      <c r="E40" s="81"/>
      <c r="F40" s="81"/>
      <c r="G40" s="81"/>
      <c r="H40" s="81"/>
      <c r="I40" s="81"/>
      <c r="J40" s="82"/>
      <c r="K40" s="82"/>
      <c r="L40" s="82"/>
      <c r="M40" s="83"/>
      <c r="N40" s="83"/>
      <c r="O40" s="83"/>
      <c r="P40" s="84"/>
      <c r="Q40" s="84"/>
      <c r="R40" s="84"/>
      <c r="S40" s="85"/>
      <c r="T40" s="86"/>
      <c r="U40" s="86"/>
      <c r="V40" s="86"/>
      <c r="W40" s="83"/>
      <c r="X40" s="83"/>
      <c r="Y40" s="83"/>
      <c r="Z40" s="87"/>
      <c r="AA40" s="87"/>
      <c r="AB40" s="87"/>
      <c r="AC40" s="79"/>
      <c r="AD40" s="79"/>
      <c r="AE40" s="6"/>
      <c r="AF40" s="6"/>
      <c r="AG40" s="6"/>
      <c r="AH40" s="1"/>
      <c r="AI40" s="1"/>
      <c r="AJ40" s="1"/>
      <c r="AK40" s="1"/>
      <c r="AL40" s="1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1"/>
      <c r="BG40" s="1"/>
      <c r="BH40" s="73"/>
      <c r="BI40" s="73"/>
      <c r="BJ40" s="73"/>
      <c r="BK40" s="15"/>
      <c r="BL40" s="15"/>
      <c r="BM40" s="3"/>
      <c r="BN40" s="3"/>
      <c r="BO40" s="3"/>
      <c r="BP40" s="3"/>
      <c r="BQ40" s="3"/>
      <c r="BR40" s="3"/>
      <c r="BS40" s="3"/>
      <c r="BT40" s="1"/>
      <c r="BU40" s="1"/>
      <c r="BV40" s="1"/>
      <c r="BW40" s="12"/>
      <c r="BX40" s="1"/>
      <c r="BY40" s="1"/>
      <c r="BZ40" s="1"/>
      <c r="CA40" s="1"/>
      <c r="CB40" s="1"/>
      <c r="CC40" s="1"/>
      <c r="CD40" s="1"/>
      <c r="CE40" s="1"/>
      <c r="CF40" s="1"/>
    </row>
    <row r="41" spans="1:84" ht="20.100000000000001" customHeight="1" thickBot="1" x14ac:dyDescent="0.25">
      <c r="B41" s="6"/>
      <c r="C41" s="81"/>
      <c r="D41" s="139" t="s">
        <v>44</v>
      </c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40"/>
      <c r="T41" s="140"/>
      <c r="U41" s="86"/>
      <c r="V41" s="86"/>
      <c r="W41" s="83"/>
      <c r="X41" s="83"/>
      <c r="Y41" s="83"/>
      <c r="Z41" s="87"/>
      <c r="AA41" s="87"/>
      <c r="AB41" s="87"/>
      <c r="AC41" s="79"/>
      <c r="AD41" s="79"/>
      <c r="AE41" s="6"/>
      <c r="AF41" s="6"/>
      <c r="AG41" s="6"/>
      <c r="AM41" s="6"/>
      <c r="AN41" s="6"/>
      <c r="AO41" s="6"/>
      <c r="AP41" s="6"/>
      <c r="AQ41" s="91"/>
      <c r="AR41" s="91"/>
      <c r="AS41" s="91"/>
      <c r="AT41" s="91"/>
      <c r="AU41" s="91"/>
      <c r="AV41" s="91"/>
      <c r="AW41" s="91"/>
      <c r="AX41" s="91"/>
      <c r="AY41" s="91"/>
      <c r="AZ41" s="557" t="s">
        <v>1</v>
      </c>
      <c r="BA41" s="557"/>
      <c r="BB41" s="557"/>
      <c r="BC41" s="557"/>
      <c r="BD41" s="557"/>
      <c r="BE41" s="557"/>
      <c r="BF41" s="3"/>
      <c r="BG41" s="3"/>
      <c r="BK41" s="15"/>
      <c r="BL41" s="15"/>
      <c r="BV41" s="12"/>
      <c r="BW41" s="1"/>
    </row>
    <row r="42" spans="1:84" ht="20.100000000000001" customHeight="1" x14ac:dyDescent="0.2">
      <c r="B42" s="6"/>
      <c r="C42" s="81"/>
      <c r="D42" s="558" t="s">
        <v>34</v>
      </c>
      <c r="E42" s="559"/>
      <c r="F42" s="559"/>
      <c r="G42" s="559"/>
      <c r="H42" s="559"/>
      <c r="I42" s="559"/>
      <c r="J42" s="559"/>
      <c r="K42" s="559"/>
      <c r="L42" s="560"/>
      <c r="M42" s="564" t="s">
        <v>32</v>
      </c>
      <c r="N42" s="559"/>
      <c r="O42" s="336" t="s">
        <v>122</v>
      </c>
      <c r="P42" s="337"/>
      <c r="Q42" s="337"/>
      <c r="R42" s="337"/>
      <c r="S42" s="337"/>
      <c r="T42" s="337"/>
      <c r="U42" s="337"/>
      <c r="V42" s="337"/>
      <c r="W42" s="337"/>
      <c r="X42" s="337"/>
      <c r="Y42" s="337"/>
      <c r="Z42" s="337"/>
      <c r="AA42" s="337"/>
      <c r="AB42" s="337"/>
      <c r="AC42" s="337"/>
      <c r="AD42" s="337"/>
      <c r="AE42" s="337"/>
      <c r="AF42" s="337"/>
      <c r="AG42" s="337"/>
      <c r="AH42" s="337"/>
      <c r="AI42" s="337"/>
      <c r="AJ42" s="337"/>
      <c r="AK42" s="337"/>
      <c r="AL42" s="566"/>
      <c r="AM42" s="567" t="s">
        <v>121</v>
      </c>
      <c r="AN42" s="568"/>
      <c r="AO42" s="568"/>
      <c r="AP42" s="568"/>
      <c r="AQ42" s="568"/>
      <c r="AR42" s="568"/>
      <c r="AS42" s="568"/>
      <c r="AT42" s="568"/>
      <c r="AU42" s="568"/>
      <c r="AV42" s="569"/>
      <c r="AW42" s="570" t="s">
        <v>86</v>
      </c>
      <c r="AX42" s="571"/>
      <c r="AY42" s="571"/>
      <c r="AZ42" s="571"/>
      <c r="BA42" s="571"/>
      <c r="BB42" s="571"/>
      <c r="BC42" s="571"/>
      <c r="BD42" s="571"/>
      <c r="BE42" s="572"/>
      <c r="BF42" s="3"/>
      <c r="BG42" s="3"/>
      <c r="BK42" s="15"/>
      <c r="BL42" s="15"/>
      <c r="BV42" s="12"/>
      <c r="BW42" s="1"/>
    </row>
    <row r="43" spans="1:84" ht="40.049999999999997" customHeight="1" x14ac:dyDescent="0.2">
      <c r="B43" s="6"/>
      <c r="C43" s="92"/>
      <c r="D43" s="561"/>
      <c r="E43" s="562"/>
      <c r="F43" s="562"/>
      <c r="G43" s="562"/>
      <c r="H43" s="562"/>
      <c r="I43" s="562"/>
      <c r="J43" s="562"/>
      <c r="K43" s="562"/>
      <c r="L43" s="563"/>
      <c r="M43" s="565"/>
      <c r="N43" s="562"/>
      <c r="O43" s="299" t="s">
        <v>50</v>
      </c>
      <c r="P43" s="299"/>
      <c r="Q43" s="299"/>
      <c r="R43" s="299"/>
      <c r="S43" s="300" t="s">
        <v>87</v>
      </c>
      <c r="T43" s="301"/>
      <c r="U43" s="301"/>
      <c r="V43" s="301"/>
      <c r="W43" s="299" t="s">
        <v>33</v>
      </c>
      <c r="X43" s="299"/>
      <c r="Y43" s="299"/>
      <c r="Z43" s="299"/>
      <c r="AA43" s="302" t="s">
        <v>84</v>
      </c>
      <c r="AB43" s="303"/>
      <c r="AC43" s="303"/>
      <c r="AD43" s="303"/>
      <c r="AE43" s="304" t="s">
        <v>51</v>
      </c>
      <c r="AF43" s="304"/>
      <c r="AG43" s="304"/>
      <c r="AH43" s="304"/>
      <c r="AI43" s="300" t="s">
        <v>52</v>
      </c>
      <c r="AJ43" s="301"/>
      <c r="AK43" s="301"/>
      <c r="AL43" s="305"/>
      <c r="AM43" s="306" t="s">
        <v>50</v>
      </c>
      <c r="AN43" s="307"/>
      <c r="AO43" s="307"/>
      <c r="AP43" s="307"/>
      <c r="AQ43" s="308"/>
      <c r="AR43" s="309" t="s">
        <v>33</v>
      </c>
      <c r="AS43" s="307"/>
      <c r="AT43" s="307"/>
      <c r="AU43" s="307"/>
      <c r="AV43" s="307"/>
      <c r="AW43" s="573"/>
      <c r="AX43" s="574"/>
      <c r="AY43" s="574"/>
      <c r="AZ43" s="574"/>
      <c r="BA43" s="574"/>
      <c r="BB43" s="574"/>
      <c r="BC43" s="574"/>
      <c r="BD43" s="574"/>
      <c r="BE43" s="575"/>
      <c r="BF43" s="3"/>
      <c r="BG43" s="3"/>
      <c r="BK43" s="15"/>
      <c r="BL43" s="604"/>
      <c r="BW43" s="1"/>
    </row>
    <row r="44" spans="1:84" ht="20.100000000000001" customHeight="1" x14ac:dyDescent="0.2">
      <c r="C44" s="92"/>
      <c r="D44" s="542" t="s">
        <v>66</v>
      </c>
      <c r="E44" s="543"/>
      <c r="F44" s="543"/>
      <c r="G44" s="543"/>
      <c r="H44" s="543"/>
      <c r="I44" s="543"/>
      <c r="J44" s="543"/>
      <c r="K44" s="543"/>
      <c r="L44" s="543"/>
      <c r="M44" s="529" t="s">
        <v>59</v>
      </c>
      <c r="N44" s="529"/>
      <c r="O44" s="539">
        <v>938258</v>
      </c>
      <c r="P44" s="539" t="e">
        <v>#N/A</v>
      </c>
      <c r="Q44" s="539" t="e">
        <v>#N/A</v>
      </c>
      <c r="R44" s="539" t="e">
        <v>#N/A</v>
      </c>
      <c r="S44" s="540">
        <v>1.2318043728846493</v>
      </c>
      <c r="T44" s="540" t="e">
        <v>#N/A</v>
      </c>
      <c r="U44" s="540" t="e">
        <v>#N/A</v>
      </c>
      <c r="V44" s="540" t="e">
        <v>#N/A</v>
      </c>
      <c r="W44" s="541">
        <v>1072248</v>
      </c>
      <c r="X44" s="541" t="e">
        <v>#N/A</v>
      </c>
      <c r="Y44" s="541" t="e">
        <v>#N/A</v>
      </c>
      <c r="Z44" s="541" t="e">
        <v>#N/A</v>
      </c>
      <c r="AA44" s="540">
        <v>1.1288983784261828</v>
      </c>
      <c r="AB44" s="540" t="e">
        <v>#N/A</v>
      </c>
      <c r="AC44" s="540" t="e">
        <v>#N/A</v>
      </c>
      <c r="AD44" s="540" t="e">
        <v>#N/A</v>
      </c>
      <c r="AE44" s="576">
        <v>7.4189530196215672E-2</v>
      </c>
      <c r="AF44" s="576" t="e">
        <v>#N/A</v>
      </c>
      <c r="AG44" s="576" t="e">
        <v>#N/A</v>
      </c>
      <c r="AH44" s="576" t="e">
        <v>#N/A</v>
      </c>
      <c r="AI44" s="577">
        <v>1.4193545096126112</v>
      </c>
      <c r="AJ44" s="577" t="e">
        <v>#N/A</v>
      </c>
      <c r="AK44" s="577" t="e">
        <v>#N/A</v>
      </c>
      <c r="AL44" s="578" t="e">
        <v>#N/A</v>
      </c>
      <c r="AM44" s="579">
        <v>761694</v>
      </c>
      <c r="AN44" s="580"/>
      <c r="AO44" s="580"/>
      <c r="AP44" s="580"/>
      <c r="AQ44" s="580"/>
      <c r="AR44" s="382">
        <v>949818</v>
      </c>
      <c r="AS44" s="382"/>
      <c r="AT44" s="382"/>
      <c r="AU44" s="382"/>
      <c r="AV44" s="382"/>
      <c r="AW44" s="544" t="s">
        <v>128</v>
      </c>
      <c r="AX44" s="545"/>
      <c r="AY44" s="545"/>
      <c r="AZ44" s="545"/>
      <c r="BA44" s="545"/>
      <c r="BB44" s="545"/>
      <c r="BC44" s="545"/>
      <c r="BD44" s="545"/>
      <c r="BE44" s="546"/>
      <c r="BF44" s="3"/>
      <c r="BG44" s="3"/>
      <c r="BK44" s="15"/>
      <c r="BL44" s="601"/>
      <c r="BW44" s="1"/>
    </row>
    <row r="45" spans="1:84" ht="20.100000000000001" customHeight="1" x14ac:dyDescent="0.2">
      <c r="C45" s="88"/>
      <c r="D45" s="542" t="s">
        <v>67</v>
      </c>
      <c r="E45" s="543"/>
      <c r="F45" s="543"/>
      <c r="G45" s="543"/>
      <c r="H45" s="543"/>
      <c r="I45" s="543"/>
      <c r="J45" s="543"/>
      <c r="K45" s="543"/>
      <c r="L45" s="543"/>
      <c r="M45" s="529" t="s">
        <v>59</v>
      </c>
      <c r="N45" s="529"/>
      <c r="O45" s="539">
        <v>133595</v>
      </c>
      <c r="P45" s="539" t="e">
        <v>#N/A</v>
      </c>
      <c r="Q45" s="539" t="e">
        <v>#N/A</v>
      </c>
      <c r="R45" s="539" t="e">
        <v>#N/A</v>
      </c>
      <c r="S45" s="540">
        <v>0.93793001769215645</v>
      </c>
      <c r="T45" s="540" t="e">
        <v>#N/A</v>
      </c>
      <c r="U45" s="540" t="e">
        <v>#N/A</v>
      </c>
      <c r="V45" s="540" t="e">
        <v>#N/A</v>
      </c>
      <c r="W45" s="541">
        <v>182732</v>
      </c>
      <c r="X45" s="541" t="e">
        <v>#N/A</v>
      </c>
      <c r="Y45" s="541" t="e">
        <v>#N/A</v>
      </c>
      <c r="Z45" s="541" t="e">
        <v>#N/A</v>
      </c>
      <c r="AA45" s="540">
        <v>1.1703161926232395</v>
      </c>
      <c r="AB45" s="540" t="e">
        <v>#N/A</v>
      </c>
      <c r="AC45" s="540" t="e">
        <v>#N/A</v>
      </c>
      <c r="AD45" s="540" t="e">
        <v>#N/A</v>
      </c>
      <c r="AE45" s="576">
        <v>1.2643344852883738E-2</v>
      </c>
      <c r="AF45" s="576" t="e">
        <v>#N/A</v>
      </c>
      <c r="AG45" s="576" t="e">
        <v>#N/A</v>
      </c>
      <c r="AH45" s="576" t="e">
        <v>#N/A</v>
      </c>
      <c r="AI45" s="577">
        <v>0.30829775769115553</v>
      </c>
      <c r="AJ45" s="577" t="e">
        <v>#N/A</v>
      </c>
      <c r="AK45" s="577" t="e">
        <v>#N/A</v>
      </c>
      <c r="AL45" s="578" t="e">
        <v>#N/A</v>
      </c>
      <c r="AM45" s="579">
        <v>142436</v>
      </c>
      <c r="AN45" s="580"/>
      <c r="AO45" s="580"/>
      <c r="AP45" s="580"/>
      <c r="AQ45" s="580"/>
      <c r="AR45" s="382">
        <v>156139</v>
      </c>
      <c r="AS45" s="382"/>
      <c r="AT45" s="382"/>
      <c r="AU45" s="382"/>
      <c r="AV45" s="382"/>
      <c r="AW45" s="544" t="s">
        <v>140</v>
      </c>
      <c r="AX45" s="545"/>
      <c r="AY45" s="545"/>
      <c r="AZ45" s="545"/>
      <c r="BA45" s="545"/>
      <c r="BB45" s="545"/>
      <c r="BC45" s="545"/>
      <c r="BD45" s="545"/>
      <c r="BE45" s="546"/>
      <c r="BF45" s="3"/>
      <c r="BG45" s="3"/>
      <c r="BK45" s="15"/>
      <c r="BL45" s="600"/>
      <c r="BW45" s="1"/>
    </row>
    <row r="46" spans="1:84" ht="20.100000000000001" customHeight="1" x14ac:dyDescent="0.2">
      <c r="C46" s="88"/>
      <c r="D46" s="542" t="s">
        <v>99</v>
      </c>
      <c r="E46" s="543"/>
      <c r="F46" s="543"/>
      <c r="G46" s="543"/>
      <c r="H46" s="543"/>
      <c r="I46" s="543"/>
      <c r="J46" s="543"/>
      <c r="K46" s="543"/>
      <c r="L46" s="543"/>
      <c r="M46" s="529" t="s">
        <v>59</v>
      </c>
      <c r="N46" s="529"/>
      <c r="O46" s="539">
        <v>32340</v>
      </c>
      <c r="P46" s="539" t="e">
        <v>#N/A</v>
      </c>
      <c r="Q46" s="539" t="e">
        <v>#N/A</v>
      </c>
      <c r="R46" s="539" t="e">
        <v>#N/A</v>
      </c>
      <c r="S46" s="540">
        <v>0.39538835841697945</v>
      </c>
      <c r="T46" s="540" t="e">
        <v>#N/A</v>
      </c>
      <c r="U46" s="540" t="e">
        <v>#N/A</v>
      </c>
      <c r="V46" s="540" t="e">
        <v>#N/A</v>
      </c>
      <c r="W46" s="541">
        <v>83086</v>
      </c>
      <c r="X46" s="541" t="e">
        <v>#N/A</v>
      </c>
      <c r="Y46" s="541" t="e">
        <v>#N/A</v>
      </c>
      <c r="Z46" s="541" t="e">
        <v>#N/A</v>
      </c>
      <c r="AA46" s="540">
        <v>0.30490610905808135</v>
      </c>
      <c r="AB46" s="540" t="e">
        <v>#N/A</v>
      </c>
      <c r="AC46" s="540" t="e">
        <v>#N/A</v>
      </c>
      <c r="AD46" s="540" t="e">
        <v>#N/A</v>
      </c>
      <c r="AE46" s="576">
        <v>5.7487738898862719E-3</v>
      </c>
      <c r="AF46" s="576" t="e">
        <v>#N/A</v>
      </c>
      <c r="AG46" s="576" t="e">
        <v>#N/A</v>
      </c>
      <c r="AH46" s="576" t="e">
        <v>#N/A</v>
      </c>
      <c r="AI46" s="577">
        <v>-2.1958781101056464</v>
      </c>
      <c r="AJ46" s="577" t="e">
        <v>#N/A</v>
      </c>
      <c r="AK46" s="577" t="e">
        <v>#N/A</v>
      </c>
      <c r="AL46" s="578" t="e">
        <v>#N/A</v>
      </c>
      <c r="AM46" s="579">
        <v>81793</v>
      </c>
      <c r="AN46" s="580"/>
      <c r="AO46" s="580"/>
      <c r="AP46" s="580"/>
      <c r="AQ46" s="580"/>
      <c r="AR46" s="382">
        <v>272497</v>
      </c>
      <c r="AS46" s="382"/>
      <c r="AT46" s="382"/>
      <c r="AU46" s="382"/>
      <c r="AV46" s="382"/>
      <c r="AW46" s="544" t="s">
        <v>129</v>
      </c>
      <c r="AX46" s="545"/>
      <c r="AY46" s="545"/>
      <c r="AZ46" s="545"/>
      <c r="BA46" s="545"/>
      <c r="BB46" s="545"/>
      <c r="BC46" s="545"/>
      <c r="BD46" s="545"/>
      <c r="BE46" s="546"/>
      <c r="BF46" s="3"/>
      <c r="BG46" s="3"/>
      <c r="BK46" s="15"/>
      <c r="BL46" s="600"/>
      <c r="BW46" s="1"/>
    </row>
    <row r="47" spans="1:84" ht="20.100000000000001" customHeight="1" x14ac:dyDescent="0.2">
      <c r="D47" s="542" t="s">
        <v>68</v>
      </c>
      <c r="E47" s="543"/>
      <c r="F47" s="543"/>
      <c r="G47" s="543"/>
      <c r="H47" s="543"/>
      <c r="I47" s="543"/>
      <c r="J47" s="543"/>
      <c r="K47" s="543"/>
      <c r="L47" s="543"/>
      <c r="M47" s="529" t="s">
        <v>59</v>
      </c>
      <c r="N47" s="529"/>
      <c r="O47" s="539">
        <v>407587</v>
      </c>
      <c r="P47" s="539" t="e">
        <v>#N/A</v>
      </c>
      <c r="Q47" s="539" t="e">
        <v>#N/A</v>
      </c>
      <c r="R47" s="539" t="e">
        <v>#N/A</v>
      </c>
      <c r="S47" s="540">
        <v>0.91193382675389534</v>
      </c>
      <c r="T47" s="540" t="e">
        <v>#N/A</v>
      </c>
      <c r="U47" s="540" t="e">
        <v>#N/A</v>
      </c>
      <c r="V47" s="540" t="e">
        <v>#N/A</v>
      </c>
      <c r="W47" s="541">
        <v>242465</v>
      </c>
      <c r="X47" s="541" t="e">
        <v>#N/A</v>
      </c>
      <c r="Y47" s="541" t="e">
        <v>#N/A</v>
      </c>
      <c r="Z47" s="541" t="e">
        <v>#N/A</v>
      </c>
      <c r="AA47" s="540">
        <v>0.58264687223653355</v>
      </c>
      <c r="AB47" s="540" t="e">
        <v>#N/A</v>
      </c>
      <c r="AC47" s="540" t="e">
        <v>#N/A</v>
      </c>
      <c r="AD47" s="540" t="e">
        <v>#N/A</v>
      </c>
      <c r="AE47" s="576">
        <v>1.6776309621491889E-2</v>
      </c>
      <c r="AF47" s="576" t="e">
        <v>#N/A</v>
      </c>
      <c r="AG47" s="576" t="e">
        <v>#N/A</v>
      </c>
      <c r="AH47" s="576" t="e">
        <v>#N/A</v>
      </c>
      <c r="AI47" s="577">
        <v>-2.0134940118844131</v>
      </c>
      <c r="AJ47" s="577" t="e">
        <v>#N/A</v>
      </c>
      <c r="AK47" s="577" t="e">
        <v>#N/A</v>
      </c>
      <c r="AL47" s="578" t="e">
        <v>#N/A</v>
      </c>
      <c r="AM47" s="579">
        <v>446948</v>
      </c>
      <c r="AN47" s="580"/>
      <c r="AO47" s="580"/>
      <c r="AP47" s="580"/>
      <c r="AQ47" s="580"/>
      <c r="AR47" s="382">
        <v>416144</v>
      </c>
      <c r="AS47" s="382"/>
      <c r="AT47" s="382"/>
      <c r="AU47" s="382"/>
      <c r="AV47" s="382"/>
      <c r="AW47" s="544" t="s">
        <v>141</v>
      </c>
      <c r="AX47" s="545"/>
      <c r="AY47" s="545"/>
      <c r="AZ47" s="545"/>
      <c r="BA47" s="545"/>
      <c r="BB47" s="545"/>
      <c r="BC47" s="545"/>
      <c r="BD47" s="545"/>
      <c r="BE47" s="546"/>
      <c r="BF47" s="3"/>
      <c r="BG47" s="3"/>
      <c r="BK47" s="15"/>
      <c r="BL47" s="600"/>
      <c r="BW47" s="1"/>
    </row>
    <row r="48" spans="1:84" ht="20.100000000000001" customHeight="1" x14ac:dyDescent="0.2">
      <c r="D48" s="542" t="s">
        <v>69</v>
      </c>
      <c r="E48" s="543"/>
      <c r="F48" s="543"/>
      <c r="G48" s="543"/>
      <c r="H48" s="543"/>
      <c r="I48" s="543"/>
      <c r="J48" s="543"/>
      <c r="K48" s="543"/>
      <c r="L48" s="543"/>
      <c r="M48" s="529" t="s">
        <v>59</v>
      </c>
      <c r="N48" s="529"/>
      <c r="O48" s="539">
        <v>393288</v>
      </c>
      <c r="P48" s="539" t="e">
        <v>#N/A</v>
      </c>
      <c r="Q48" s="539" t="e">
        <v>#N/A</v>
      </c>
      <c r="R48" s="539" t="e">
        <v>#N/A</v>
      </c>
      <c r="S48" s="540">
        <v>0.82931910676254139</v>
      </c>
      <c r="T48" s="540" t="e">
        <v>#N/A</v>
      </c>
      <c r="U48" s="540" t="e">
        <v>#N/A</v>
      </c>
      <c r="V48" s="540" t="e">
        <v>#N/A</v>
      </c>
      <c r="W48" s="541">
        <v>122387</v>
      </c>
      <c r="X48" s="541" t="e">
        <v>#N/A</v>
      </c>
      <c r="Y48" s="541" t="e">
        <v>#N/A</v>
      </c>
      <c r="Z48" s="541" t="e">
        <v>#N/A</v>
      </c>
      <c r="AA48" s="540">
        <v>0.91481727872749152</v>
      </c>
      <c r="AB48" s="540" t="e">
        <v>#N/A</v>
      </c>
      <c r="AC48" s="540" t="e">
        <v>#N/A</v>
      </c>
      <c r="AD48" s="540" t="e">
        <v>#N/A</v>
      </c>
      <c r="AE48" s="576">
        <v>8.4680354098345227E-3</v>
      </c>
      <c r="AF48" s="576" t="e">
        <v>#N/A</v>
      </c>
      <c r="AG48" s="576" t="e">
        <v>#N/A</v>
      </c>
      <c r="AH48" s="576" t="e">
        <v>#N/A</v>
      </c>
      <c r="AI48" s="577">
        <v>-0.13211601724696004</v>
      </c>
      <c r="AJ48" s="577" t="e">
        <v>#N/A</v>
      </c>
      <c r="AK48" s="577" t="e">
        <v>#N/A</v>
      </c>
      <c r="AL48" s="578" t="e">
        <v>#N/A</v>
      </c>
      <c r="AM48" s="579">
        <v>474230</v>
      </c>
      <c r="AN48" s="580"/>
      <c r="AO48" s="580"/>
      <c r="AP48" s="580"/>
      <c r="AQ48" s="580"/>
      <c r="AR48" s="382">
        <v>133783</v>
      </c>
      <c r="AS48" s="382"/>
      <c r="AT48" s="382"/>
      <c r="AU48" s="382"/>
      <c r="AV48" s="382"/>
      <c r="AW48" s="544" t="s">
        <v>142</v>
      </c>
      <c r="AX48" s="545"/>
      <c r="AY48" s="545"/>
      <c r="AZ48" s="545"/>
      <c r="BA48" s="545"/>
      <c r="BB48" s="545"/>
      <c r="BC48" s="545"/>
      <c r="BD48" s="545"/>
      <c r="BE48" s="546"/>
      <c r="BF48" s="3"/>
      <c r="BG48" s="3"/>
      <c r="BK48" s="15"/>
      <c r="BL48" s="601"/>
      <c r="BW48" s="1"/>
    </row>
    <row r="49" spans="1:84" ht="20.100000000000001" customHeight="1" thickBot="1" x14ac:dyDescent="0.25">
      <c r="D49" s="588" t="s">
        <v>2</v>
      </c>
      <c r="E49" s="589"/>
      <c r="F49" s="589"/>
      <c r="G49" s="589"/>
      <c r="H49" s="589"/>
      <c r="I49" s="589"/>
      <c r="J49" s="589"/>
      <c r="K49" s="589"/>
      <c r="L49" s="589"/>
      <c r="M49" s="590" t="s">
        <v>56</v>
      </c>
      <c r="N49" s="590"/>
      <c r="O49" s="591">
        <v>931</v>
      </c>
      <c r="P49" s="591" t="e">
        <v>#N/A</v>
      </c>
      <c r="Q49" s="591" t="e">
        <v>#N/A</v>
      </c>
      <c r="R49" s="591" t="e">
        <v>#N/A</v>
      </c>
      <c r="S49" s="592">
        <v>1.0310077519379846</v>
      </c>
      <c r="T49" s="592" t="e">
        <v>#N/A</v>
      </c>
      <c r="U49" s="592" t="e">
        <v>#N/A</v>
      </c>
      <c r="V49" s="592" t="e">
        <v>#N/A</v>
      </c>
      <c r="W49" s="593">
        <v>1284886</v>
      </c>
      <c r="X49" s="593" t="e">
        <v>#N/A</v>
      </c>
      <c r="Y49" s="593" t="e">
        <v>#N/A</v>
      </c>
      <c r="Z49" s="593" t="e">
        <v>#N/A</v>
      </c>
      <c r="AA49" s="592">
        <v>0.87120542812527757</v>
      </c>
      <c r="AB49" s="592" t="e">
        <v>#N/A</v>
      </c>
      <c r="AC49" s="592" t="e">
        <v>#N/A</v>
      </c>
      <c r="AD49" s="592" t="e">
        <v>#N/A</v>
      </c>
      <c r="AE49" s="594">
        <v>8.8902090463861688E-2</v>
      </c>
      <c r="AF49" s="594" t="e">
        <v>#N/A</v>
      </c>
      <c r="AG49" s="594" t="e">
        <v>#N/A</v>
      </c>
      <c r="AH49" s="594" t="e">
        <v>#N/A</v>
      </c>
      <c r="AI49" s="595">
        <v>-2.2021384338432171</v>
      </c>
      <c r="AJ49" s="595" t="e">
        <v>#N/A</v>
      </c>
      <c r="AK49" s="595" t="e">
        <v>#N/A</v>
      </c>
      <c r="AL49" s="596" t="e">
        <v>#N/A</v>
      </c>
      <c r="AM49" s="597">
        <v>903</v>
      </c>
      <c r="AN49" s="598"/>
      <c r="AO49" s="598"/>
      <c r="AP49" s="598"/>
      <c r="AQ49" s="598"/>
      <c r="AR49" s="552">
        <v>1474837</v>
      </c>
      <c r="AS49" s="552"/>
      <c r="AT49" s="552"/>
      <c r="AU49" s="552"/>
      <c r="AV49" s="552"/>
      <c r="AW49" s="581" t="s">
        <v>143</v>
      </c>
      <c r="AX49" s="582"/>
      <c r="AY49" s="582"/>
      <c r="AZ49" s="582"/>
      <c r="BA49" s="582"/>
      <c r="BB49" s="582"/>
      <c r="BC49" s="582"/>
      <c r="BD49" s="582"/>
      <c r="BE49" s="583"/>
      <c r="BF49" s="3"/>
      <c r="BG49" s="3"/>
      <c r="BK49" s="15"/>
      <c r="BL49" s="600"/>
      <c r="BW49" s="1"/>
    </row>
    <row r="50" spans="1:84" x14ac:dyDescent="0.2">
      <c r="AX50" s="3"/>
      <c r="AY50" s="3"/>
      <c r="AZ50" s="3"/>
      <c r="BA50" s="3"/>
      <c r="BB50" s="3"/>
      <c r="BC50" s="3"/>
      <c r="BD50" s="3"/>
      <c r="BE50" s="3"/>
      <c r="BF50" s="3"/>
      <c r="BG50" s="3"/>
      <c r="BK50" s="15"/>
      <c r="BL50" s="15"/>
    </row>
    <row r="51" spans="1:84" s="62" customFormat="1" ht="20.100000000000001" customHeight="1" x14ac:dyDescent="0.2">
      <c r="A51" s="1"/>
      <c r="B51" s="6"/>
      <c r="C51" s="101"/>
      <c r="D51" s="101"/>
      <c r="E51" s="101"/>
      <c r="F51" s="118"/>
      <c r="G51" s="118"/>
      <c r="H51" s="118"/>
      <c r="I51" s="118"/>
      <c r="J51" s="118"/>
      <c r="K51" s="118"/>
      <c r="L51" s="118"/>
      <c r="M51" s="83"/>
      <c r="N51" s="83"/>
      <c r="O51" s="83"/>
      <c r="P51" s="84"/>
      <c r="Q51" s="84"/>
      <c r="R51" s="84"/>
      <c r="S51" s="85"/>
      <c r="T51" s="86"/>
      <c r="U51" s="86"/>
      <c r="V51" s="86"/>
      <c r="W51" s="83"/>
      <c r="X51" s="83"/>
      <c r="Y51" s="83"/>
      <c r="Z51" s="87"/>
      <c r="AA51" s="87"/>
      <c r="AB51" s="87"/>
      <c r="AC51" s="79"/>
      <c r="AD51" s="79"/>
      <c r="AE51" s="6"/>
      <c r="AF51" s="6"/>
      <c r="AG51" s="6"/>
      <c r="AH51" s="1"/>
      <c r="AI51" s="1"/>
      <c r="AJ51" s="1"/>
      <c r="AK51" s="119"/>
      <c r="AL51" s="119"/>
      <c r="AM51" s="119"/>
      <c r="AN51" s="119"/>
      <c r="AO51" s="119"/>
      <c r="AP51" s="119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1"/>
      <c r="BG51" s="1"/>
      <c r="BH51" s="73"/>
      <c r="BI51" s="73"/>
      <c r="BJ51" s="73"/>
      <c r="BK51" s="3"/>
      <c r="BL51" s="3"/>
      <c r="BM51" s="3"/>
      <c r="BN51" s="3"/>
      <c r="BO51" s="3"/>
      <c r="BP51" s="3"/>
      <c r="BQ51" s="3"/>
      <c r="BR51" s="3"/>
      <c r="BS51" s="3"/>
      <c r="BT51" s="1"/>
      <c r="BU51" s="1"/>
      <c r="BV51" s="1"/>
      <c r="BW51" s="12"/>
      <c r="BX51" s="1"/>
      <c r="BY51" s="1"/>
      <c r="BZ51" s="1"/>
      <c r="CA51" s="1"/>
      <c r="CB51" s="1"/>
      <c r="CC51" s="1"/>
      <c r="CD51" s="1"/>
      <c r="CE51" s="1"/>
      <c r="CF51" s="1"/>
    </row>
    <row r="52" spans="1:84" ht="20.100000000000001" customHeight="1" x14ac:dyDescent="0.2">
      <c r="B52" s="6"/>
      <c r="C52" s="584" t="s">
        <v>3</v>
      </c>
      <c r="D52" s="585"/>
      <c r="E52" s="586" t="s">
        <v>106</v>
      </c>
      <c r="F52" s="587"/>
      <c r="G52" s="587"/>
      <c r="H52" s="587"/>
      <c r="I52" s="587"/>
      <c r="J52" s="587"/>
      <c r="K52" s="587"/>
      <c r="L52" s="587"/>
      <c r="M52" s="587"/>
      <c r="N52" s="587"/>
      <c r="O52" s="587"/>
      <c r="P52" s="587"/>
      <c r="Q52" s="587"/>
      <c r="R52" s="587"/>
      <c r="S52" s="587"/>
      <c r="T52" s="587"/>
      <c r="U52" s="587"/>
      <c r="V52" s="587"/>
      <c r="W52" s="587"/>
      <c r="X52" s="587"/>
      <c r="Y52" s="587"/>
      <c r="Z52" s="587"/>
      <c r="AA52" s="587"/>
      <c r="AB52" s="587"/>
      <c r="AC52" s="587"/>
      <c r="AD52" s="587"/>
      <c r="AE52" s="587"/>
      <c r="AF52" s="587"/>
      <c r="AG52" s="587"/>
      <c r="AH52" s="587"/>
      <c r="AI52" s="587"/>
      <c r="AJ52" s="587"/>
      <c r="AK52" s="587"/>
      <c r="AL52" s="587"/>
      <c r="AM52" s="587"/>
      <c r="AN52" s="587"/>
      <c r="AO52" s="587"/>
      <c r="AP52" s="587"/>
      <c r="AQ52" s="587"/>
      <c r="AR52" s="91"/>
      <c r="AS52" s="91"/>
      <c r="AT52" s="91"/>
      <c r="AU52" s="91"/>
      <c r="AV52" s="91"/>
      <c r="AW52" s="91"/>
      <c r="AX52" s="91"/>
      <c r="AY52" s="91"/>
      <c r="AZ52" s="91"/>
      <c r="BA52" s="91"/>
      <c r="BB52" s="91"/>
      <c r="BC52" s="91"/>
      <c r="BD52" s="91"/>
      <c r="BE52" s="91"/>
    </row>
    <row r="53" spans="1:84" ht="20.100000000000001" customHeight="1" x14ac:dyDescent="0.2">
      <c r="B53" s="6"/>
      <c r="C53" s="92"/>
      <c r="D53" s="92"/>
      <c r="E53" s="586" t="s">
        <v>5</v>
      </c>
      <c r="F53" s="587"/>
      <c r="G53" s="587"/>
      <c r="H53" s="587"/>
      <c r="I53" s="587"/>
      <c r="J53" s="587"/>
      <c r="K53" s="587"/>
      <c r="L53" s="587"/>
      <c r="M53" s="587"/>
      <c r="N53" s="587"/>
      <c r="O53" s="587"/>
      <c r="P53" s="587"/>
      <c r="Q53" s="587"/>
      <c r="R53" s="587"/>
      <c r="S53" s="587"/>
      <c r="T53" s="587"/>
      <c r="U53" s="587"/>
      <c r="V53" s="587"/>
      <c r="W53" s="587"/>
      <c r="X53" s="587"/>
      <c r="Y53" s="587"/>
      <c r="Z53" s="587"/>
      <c r="AA53" s="587"/>
      <c r="AB53" s="587"/>
      <c r="AC53" s="587"/>
      <c r="AD53" s="587"/>
      <c r="AE53" s="587"/>
      <c r="AF53" s="587"/>
      <c r="AG53" s="587"/>
      <c r="AH53" s="587"/>
      <c r="AI53" s="587"/>
      <c r="AJ53" s="587"/>
      <c r="AK53" s="587"/>
      <c r="AL53" s="587"/>
      <c r="AM53" s="587"/>
      <c r="AN53" s="587"/>
      <c r="AO53" s="587"/>
      <c r="AP53" s="587"/>
      <c r="AQ53" s="587"/>
      <c r="AR53" s="91"/>
      <c r="AS53" s="91"/>
      <c r="AT53" s="91"/>
      <c r="AU53" s="91"/>
      <c r="AV53" s="91"/>
      <c r="AW53" s="91"/>
      <c r="AX53" s="91"/>
      <c r="AY53" s="91"/>
      <c r="AZ53" s="91"/>
      <c r="BA53" s="91"/>
      <c r="BB53" s="91"/>
      <c r="BC53" s="91"/>
      <c r="BD53" s="91"/>
      <c r="BE53" s="91"/>
    </row>
    <row r="54" spans="1:84" ht="20.100000000000001" customHeight="1" x14ac:dyDescent="0.2">
      <c r="B54" s="6"/>
      <c r="C54" s="92"/>
      <c r="D54" s="92"/>
      <c r="E54" s="586" t="s">
        <v>7</v>
      </c>
      <c r="F54" s="587"/>
      <c r="G54" s="587"/>
      <c r="H54" s="587"/>
      <c r="I54" s="587"/>
      <c r="J54" s="587"/>
      <c r="K54" s="587"/>
      <c r="L54" s="587"/>
      <c r="M54" s="587"/>
      <c r="N54" s="587"/>
      <c r="O54" s="587"/>
      <c r="P54" s="587"/>
      <c r="Q54" s="587"/>
      <c r="R54" s="587"/>
      <c r="S54" s="587"/>
      <c r="T54" s="587"/>
      <c r="U54" s="587"/>
      <c r="V54" s="587"/>
      <c r="W54" s="587"/>
      <c r="X54" s="587"/>
      <c r="Y54" s="587"/>
      <c r="Z54" s="587"/>
      <c r="AA54" s="587"/>
      <c r="AB54" s="587"/>
      <c r="AC54" s="587"/>
      <c r="AD54" s="587"/>
      <c r="AE54" s="587"/>
      <c r="AF54" s="587"/>
      <c r="AG54" s="587"/>
      <c r="AH54" s="587"/>
      <c r="AI54" s="587"/>
      <c r="AJ54" s="587"/>
      <c r="AK54" s="587"/>
      <c r="AL54" s="587"/>
      <c r="AM54" s="587"/>
      <c r="AN54" s="587"/>
      <c r="AO54" s="587"/>
      <c r="AP54" s="587"/>
      <c r="AQ54" s="587"/>
      <c r="AR54" s="587"/>
      <c r="AS54" s="91"/>
      <c r="AT54" s="91"/>
      <c r="AU54" s="91"/>
      <c r="AV54" s="91"/>
      <c r="AW54" s="91"/>
      <c r="AX54" s="91"/>
      <c r="AY54" s="91"/>
      <c r="AZ54" s="91"/>
      <c r="BA54" s="91"/>
      <c r="BB54" s="91"/>
      <c r="BC54" s="91"/>
      <c r="BD54" s="91"/>
      <c r="BE54" s="91"/>
    </row>
    <row r="55" spans="1:84" ht="20.100000000000001" customHeight="1" x14ac:dyDescent="0.2">
      <c r="B55" s="6"/>
      <c r="C55" s="92"/>
      <c r="D55" s="92"/>
      <c r="E55" s="586" t="s">
        <v>6</v>
      </c>
      <c r="F55" s="587"/>
      <c r="G55" s="587"/>
      <c r="H55" s="587"/>
      <c r="I55" s="587"/>
      <c r="J55" s="587"/>
      <c r="K55" s="587"/>
      <c r="L55" s="587"/>
      <c r="M55" s="587"/>
      <c r="N55" s="587"/>
      <c r="O55" s="587"/>
      <c r="P55" s="587"/>
      <c r="Q55" s="587"/>
      <c r="R55" s="587"/>
      <c r="S55" s="587"/>
      <c r="T55" s="587"/>
      <c r="U55" s="587"/>
      <c r="V55" s="587"/>
      <c r="W55" s="587"/>
      <c r="X55" s="587"/>
      <c r="Y55" s="587"/>
      <c r="Z55" s="587"/>
      <c r="AA55" s="587"/>
      <c r="AB55" s="587"/>
      <c r="AC55" s="587"/>
      <c r="AD55" s="587"/>
      <c r="AE55" s="587"/>
      <c r="AF55" s="587"/>
      <c r="AG55" s="587"/>
      <c r="AH55" s="587"/>
      <c r="AI55" s="587"/>
      <c r="AJ55" s="587"/>
      <c r="AK55" s="587"/>
      <c r="AL55" s="116"/>
      <c r="AM55" s="116"/>
      <c r="AN55" s="116"/>
      <c r="AO55" s="116"/>
      <c r="AP55" s="116"/>
      <c r="AQ55" s="91"/>
      <c r="AR55" s="91"/>
      <c r="AS55" s="91"/>
      <c r="AT55" s="91"/>
      <c r="AU55" s="91"/>
      <c r="AV55" s="91"/>
      <c r="AW55" s="91"/>
      <c r="AX55" s="91"/>
      <c r="AY55" s="91"/>
      <c r="AZ55" s="91"/>
      <c r="BA55" s="91"/>
      <c r="BB55" s="91"/>
      <c r="BC55" s="91"/>
      <c r="BD55" s="91"/>
      <c r="BE55" s="91"/>
    </row>
    <row r="56" spans="1:84" ht="20.100000000000001" customHeight="1" x14ac:dyDescent="0.2">
      <c r="B56" s="6"/>
      <c r="C56" s="92"/>
      <c r="D56" s="92"/>
      <c r="E56" s="586" t="s">
        <v>4</v>
      </c>
      <c r="F56" s="587"/>
      <c r="G56" s="587"/>
      <c r="H56" s="587"/>
      <c r="I56" s="587"/>
      <c r="J56" s="587"/>
      <c r="K56" s="587"/>
      <c r="L56" s="587"/>
      <c r="M56" s="587"/>
      <c r="N56" s="587"/>
      <c r="O56" s="587"/>
      <c r="P56" s="587"/>
      <c r="Q56" s="587"/>
      <c r="R56" s="587"/>
      <c r="S56" s="587"/>
      <c r="T56" s="587"/>
      <c r="U56" s="587"/>
      <c r="V56" s="587"/>
      <c r="W56" s="587"/>
      <c r="X56" s="587"/>
      <c r="Y56" s="587"/>
      <c r="Z56" s="587"/>
      <c r="AA56" s="587"/>
      <c r="AB56" s="587"/>
      <c r="AC56" s="587"/>
      <c r="AD56" s="587"/>
      <c r="AE56" s="587"/>
      <c r="AF56" s="115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91"/>
      <c r="AR56" s="91"/>
      <c r="AS56" s="91"/>
      <c r="AT56" s="91"/>
      <c r="AU56" s="91"/>
      <c r="AV56" s="91"/>
      <c r="AW56" s="91"/>
      <c r="AX56" s="91"/>
      <c r="AY56" s="91"/>
      <c r="AZ56" s="91"/>
      <c r="BA56" s="91"/>
      <c r="BB56" s="91"/>
      <c r="BC56" s="91"/>
      <c r="BD56" s="91"/>
      <c r="BE56" s="91"/>
    </row>
  </sheetData>
  <mergeCells count="372">
    <mergeCell ref="E53:AQ53"/>
    <mergeCell ref="E54:AR54"/>
    <mergeCell ref="E55:AK55"/>
    <mergeCell ref="E56:AE56"/>
    <mergeCell ref="S49:V49"/>
    <mergeCell ref="W49:Z49"/>
    <mergeCell ref="AA49:AD49"/>
    <mergeCell ref="AE49:AH49"/>
    <mergeCell ref="AI49:AL49"/>
    <mergeCell ref="AM49:AQ49"/>
    <mergeCell ref="AR49:AV49"/>
    <mergeCell ref="AW49:BE49"/>
    <mergeCell ref="C52:D52"/>
    <mergeCell ref="AA47:AD47"/>
    <mergeCell ref="E52:AQ52"/>
    <mergeCell ref="AA48:AD48"/>
    <mergeCell ref="AE48:AH48"/>
    <mergeCell ref="AI48:AL48"/>
    <mergeCell ref="AM48:AQ48"/>
    <mergeCell ref="D48:L48"/>
    <mergeCell ref="M48:N48"/>
    <mergeCell ref="O48:R48"/>
    <mergeCell ref="S48:V48"/>
    <mergeCell ref="W48:Z48"/>
    <mergeCell ref="D47:L47"/>
    <mergeCell ref="M47:N47"/>
    <mergeCell ref="O47:R47"/>
    <mergeCell ref="S47:V47"/>
    <mergeCell ref="W47:Z47"/>
    <mergeCell ref="D49:L49"/>
    <mergeCell ref="M49:N49"/>
    <mergeCell ref="O49:R49"/>
    <mergeCell ref="AW46:BE46"/>
    <mergeCell ref="AE45:AH45"/>
    <mergeCell ref="AI45:AL45"/>
    <mergeCell ref="AM45:AQ45"/>
    <mergeCell ref="AR45:AV45"/>
    <mergeCell ref="AW45:BE45"/>
    <mergeCell ref="AR48:AV48"/>
    <mergeCell ref="AW48:BE48"/>
    <mergeCell ref="AE47:AH47"/>
    <mergeCell ref="AI47:AL47"/>
    <mergeCell ref="AM47:AQ47"/>
    <mergeCell ref="AR47:AV47"/>
    <mergeCell ref="AW47:BE47"/>
    <mergeCell ref="D46:L46"/>
    <mergeCell ref="M46:N46"/>
    <mergeCell ref="O46:R46"/>
    <mergeCell ref="S46:V46"/>
    <mergeCell ref="W46:Z46"/>
    <mergeCell ref="AE44:AH44"/>
    <mergeCell ref="AI44:AL44"/>
    <mergeCell ref="AM44:AQ44"/>
    <mergeCell ref="AR44:AV44"/>
    <mergeCell ref="D45:L45"/>
    <mergeCell ref="M45:N45"/>
    <mergeCell ref="O45:R45"/>
    <mergeCell ref="S45:V45"/>
    <mergeCell ref="W45:Z45"/>
    <mergeCell ref="AA45:AD45"/>
    <mergeCell ref="AA46:AD46"/>
    <mergeCell ref="AE46:AH46"/>
    <mergeCell ref="AI46:AL46"/>
    <mergeCell ref="AM46:AQ46"/>
    <mergeCell ref="AR46:AV46"/>
    <mergeCell ref="AV39:BE39"/>
    <mergeCell ref="Z39:AC39"/>
    <mergeCell ref="O44:R44"/>
    <mergeCell ref="S44:V44"/>
    <mergeCell ref="W44:Z44"/>
    <mergeCell ref="AA44:AD44"/>
    <mergeCell ref="D44:L44"/>
    <mergeCell ref="M44:N44"/>
    <mergeCell ref="AW44:BE44"/>
    <mergeCell ref="C39:K39"/>
    <mergeCell ref="L39:M39"/>
    <mergeCell ref="N39:Q39"/>
    <mergeCell ref="R39:U39"/>
    <mergeCell ref="V39:Y39"/>
    <mergeCell ref="AD39:AG39"/>
    <mergeCell ref="AH39:AK39"/>
    <mergeCell ref="AL39:AP39"/>
    <mergeCell ref="AQ39:AU39"/>
    <mergeCell ref="AZ41:BE41"/>
    <mergeCell ref="D42:L43"/>
    <mergeCell ref="M42:N43"/>
    <mergeCell ref="O42:AL42"/>
    <mergeCell ref="AM42:AV42"/>
    <mergeCell ref="AW42:BE43"/>
    <mergeCell ref="AV35:BE35"/>
    <mergeCell ref="Z35:AC35"/>
    <mergeCell ref="C38:K38"/>
    <mergeCell ref="L38:M38"/>
    <mergeCell ref="N38:Q38"/>
    <mergeCell ref="R38:U38"/>
    <mergeCell ref="V38:Y38"/>
    <mergeCell ref="C37:K37"/>
    <mergeCell ref="L37:M37"/>
    <mergeCell ref="N37:Q37"/>
    <mergeCell ref="R37:U37"/>
    <mergeCell ref="V37:Y37"/>
    <mergeCell ref="Z38:AC38"/>
    <mergeCell ref="AD38:AG38"/>
    <mergeCell ref="AH38:AK38"/>
    <mergeCell ref="AL38:AP38"/>
    <mergeCell ref="AQ38:AU38"/>
    <mergeCell ref="AV38:BE38"/>
    <mergeCell ref="AD37:AG37"/>
    <mergeCell ref="AH37:AK37"/>
    <mergeCell ref="AL37:AP37"/>
    <mergeCell ref="AQ37:AU37"/>
    <mergeCell ref="AV37:BE37"/>
    <mergeCell ref="Z37:AC37"/>
    <mergeCell ref="AL33:AP33"/>
    <mergeCell ref="AQ33:AU33"/>
    <mergeCell ref="AV33:BE33"/>
    <mergeCell ref="Z33:AC33"/>
    <mergeCell ref="C36:K36"/>
    <mergeCell ref="L36:M36"/>
    <mergeCell ref="N36:Q36"/>
    <mergeCell ref="R36:U36"/>
    <mergeCell ref="V36:Y36"/>
    <mergeCell ref="C35:K35"/>
    <mergeCell ref="L35:M35"/>
    <mergeCell ref="N35:Q35"/>
    <mergeCell ref="R35:U35"/>
    <mergeCell ref="V35:Y35"/>
    <mergeCell ref="Z36:AC36"/>
    <mergeCell ref="AD36:AG36"/>
    <mergeCell ref="AH36:AK36"/>
    <mergeCell ref="AL36:AP36"/>
    <mergeCell ref="AQ36:AU36"/>
    <mergeCell ref="AV36:BE36"/>
    <mergeCell ref="AD35:AG35"/>
    <mergeCell ref="AH35:AK35"/>
    <mergeCell ref="AL35:AP35"/>
    <mergeCell ref="AQ35:AU35"/>
    <mergeCell ref="AD31:AG31"/>
    <mergeCell ref="AH31:AK31"/>
    <mergeCell ref="AL31:AP31"/>
    <mergeCell ref="AQ31:AU31"/>
    <mergeCell ref="AV31:BE31"/>
    <mergeCell ref="Z31:AC31"/>
    <mergeCell ref="C34:K34"/>
    <mergeCell ref="L34:M34"/>
    <mergeCell ref="N34:Q34"/>
    <mergeCell ref="R34:U34"/>
    <mergeCell ref="V34:Y34"/>
    <mergeCell ref="C33:K33"/>
    <mergeCell ref="L33:M33"/>
    <mergeCell ref="N33:Q33"/>
    <mergeCell ref="R33:U33"/>
    <mergeCell ref="V33:Y33"/>
    <mergeCell ref="Z34:AC34"/>
    <mergeCell ref="AD34:AG34"/>
    <mergeCell ref="AH34:AK34"/>
    <mergeCell ref="AL34:AP34"/>
    <mergeCell ref="AQ34:AU34"/>
    <mergeCell ref="AV34:BE34"/>
    <mergeCell ref="AD33:AG33"/>
    <mergeCell ref="AH33:AK33"/>
    <mergeCell ref="C32:K32"/>
    <mergeCell ref="L32:M32"/>
    <mergeCell ref="N32:Q32"/>
    <mergeCell ref="R32:U32"/>
    <mergeCell ref="V32:Y32"/>
    <mergeCell ref="C31:K31"/>
    <mergeCell ref="L31:M31"/>
    <mergeCell ref="N31:Q31"/>
    <mergeCell ref="R31:U31"/>
    <mergeCell ref="V31:Y31"/>
    <mergeCell ref="C28:K28"/>
    <mergeCell ref="L28:M28"/>
    <mergeCell ref="AV28:BE28"/>
    <mergeCell ref="C30:K30"/>
    <mergeCell ref="L30:M30"/>
    <mergeCell ref="N30:Q30"/>
    <mergeCell ref="R30:U30"/>
    <mergeCell ref="V30:Y30"/>
    <mergeCell ref="AD28:AG28"/>
    <mergeCell ref="AH28:AK28"/>
    <mergeCell ref="AL28:AP28"/>
    <mergeCell ref="AQ28:AU28"/>
    <mergeCell ref="C29:K29"/>
    <mergeCell ref="L29:M29"/>
    <mergeCell ref="N29:Q29"/>
    <mergeCell ref="R29:U29"/>
    <mergeCell ref="V29:Y29"/>
    <mergeCell ref="Z29:AC29"/>
    <mergeCell ref="Z30:AC30"/>
    <mergeCell ref="AD30:AG30"/>
    <mergeCell ref="AH30:AK30"/>
    <mergeCell ref="AL30:AP30"/>
    <mergeCell ref="AQ30:AU30"/>
    <mergeCell ref="AV30:BE30"/>
    <mergeCell ref="AW19:BE19"/>
    <mergeCell ref="D20:L20"/>
    <mergeCell ref="M20:N20"/>
    <mergeCell ref="O20:R20"/>
    <mergeCell ref="S20:V20"/>
    <mergeCell ref="W20:Z20"/>
    <mergeCell ref="AA20:AD20"/>
    <mergeCell ref="AE20:AH20"/>
    <mergeCell ref="AI20:AL20"/>
    <mergeCell ref="AM20:AQ20"/>
    <mergeCell ref="AR20:AV20"/>
    <mergeCell ref="AW20:BE20"/>
    <mergeCell ref="AR18:AV18"/>
    <mergeCell ref="D19:L19"/>
    <mergeCell ref="M19:N19"/>
    <mergeCell ref="O19:R19"/>
    <mergeCell ref="S19:V19"/>
    <mergeCell ref="W19:Z19"/>
    <mergeCell ref="AA19:AD19"/>
    <mergeCell ref="AE19:AH19"/>
    <mergeCell ref="D17:L18"/>
    <mergeCell ref="M17:N18"/>
    <mergeCell ref="O17:AL17"/>
    <mergeCell ref="AM17:AV17"/>
    <mergeCell ref="AI19:AL19"/>
    <mergeCell ref="AM19:AQ19"/>
    <mergeCell ref="AR19:AV19"/>
    <mergeCell ref="AQ12:AU12"/>
    <mergeCell ref="AV12:BE12"/>
    <mergeCell ref="Z12:AC12"/>
    <mergeCell ref="AW17:BE18"/>
    <mergeCell ref="O18:R18"/>
    <mergeCell ref="S18:V18"/>
    <mergeCell ref="W18:Z18"/>
    <mergeCell ref="AA18:AD18"/>
    <mergeCell ref="AE18:AH18"/>
    <mergeCell ref="AD14:AG14"/>
    <mergeCell ref="AH14:AK14"/>
    <mergeCell ref="AL14:AP14"/>
    <mergeCell ref="AQ14:AU14"/>
    <mergeCell ref="AV14:BE14"/>
    <mergeCell ref="D16:T16"/>
    <mergeCell ref="AW16:BE16"/>
    <mergeCell ref="C14:K14"/>
    <mergeCell ref="L14:M14"/>
    <mergeCell ref="N14:Q14"/>
    <mergeCell ref="R14:U14"/>
    <mergeCell ref="V14:Y14"/>
    <mergeCell ref="Z14:AC14"/>
    <mergeCell ref="AI18:AL18"/>
    <mergeCell ref="AM18:AQ18"/>
    <mergeCell ref="AH10:AK10"/>
    <mergeCell ref="AL10:AP10"/>
    <mergeCell ref="AQ10:AU10"/>
    <mergeCell ref="AV10:BE10"/>
    <mergeCell ref="Z10:AC10"/>
    <mergeCell ref="C13:K13"/>
    <mergeCell ref="L13:M13"/>
    <mergeCell ref="N13:Q13"/>
    <mergeCell ref="R13:U13"/>
    <mergeCell ref="V13:Y13"/>
    <mergeCell ref="C12:K12"/>
    <mergeCell ref="L12:M12"/>
    <mergeCell ref="N12:Q12"/>
    <mergeCell ref="R12:U12"/>
    <mergeCell ref="V12:Y12"/>
    <mergeCell ref="Z13:AC13"/>
    <mergeCell ref="AD13:AG13"/>
    <mergeCell ref="AH13:AK13"/>
    <mergeCell ref="AL13:AP13"/>
    <mergeCell ref="AQ13:AU13"/>
    <mergeCell ref="AV13:BE13"/>
    <mergeCell ref="AD12:AG12"/>
    <mergeCell ref="AH12:AK12"/>
    <mergeCell ref="AL12:AP12"/>
    <mergeCell ref="AV9:BE9"/>
    <mergeCell ref="AD8:AG8"/>
    <mergeCell ref="AH8:AK8"/>
    <mergeCell ref="AL8:AP8"/>
    <mergeCell ref="AQ8:AU8"/>
    <mergeCell ref="AV8:BE8"/>
    <mergeCell ref="Z8:AC8"/>
    <mergeCell ref="C11:K11"/>
    <mergeCell ref="L11:M11"/>
    <mergeCell ref="N11:Q11"/>
    <mergeCell ref="R11:U11"/>
    <mergeCell ref="V11:Y11"/>
    <mergeCell ref="C10:K10"/>
    <mergeCell ref="L10:M10"/>
    <mergeCell ref="N10:Q10"/>
    <mergeCell ref="R10:U10"/>
    <mergeCell ref="V10:Y10"/>
    <mergeCell ref="Z11:AC11"/>
    <mergeCell ref="AD11:AG11"/>
    <mergeCell ref="AH11:AK11"/>
    <mergeCell ref="AL11:AP11"/>
    <mergeCell ref="AQ11:AU11"/>
    <mergeCell ref="AV11:BE11"/>
    <mergeCell ref="AD10:AG10"/>
    <mergeCell ref="Z9:AC9"/>
    <mergeCell ref="AD9:AG9"/>
    <mergeCell ref="AH9:AK9"/>
    <mergeCell ref="AL9:AP9"/>
    <mergeCell ref="AQ9:AU9"/>
    <mergeCell ref="C7:K7"/>
    <mergeCell ref="L7:M7"/>
    <mergeCell ref="N7:Q7"/>
    <mergeCell ref="R7:U7"/>
    <mergeCell ref="V7:Y7"/>
    <mergeCell ref="Z7:AC7"/>
    <mergeCell ref="AD7:AG7"/>
    <mergeCell ref="C9:K9"/>
    <mergeCell ref="L9:M9"/>
    <mergeCell ref="N9:Q9"/>
    <mergeCell ref="R9:U9"/>
    <mergeCell ref="V9:Y9"/>
    <mergeCell ref="C8:K8"/>
    <mergeCell ref="L8:M8"/>
    <mergeCell ref="N8:Q8"/>
    <mergeCell ref="R8:U8"/>
    <mergeCell ref="V8:Y8"/>
    <mergeCell ref="AH7:AK7"/>
    <mergeCell ref="AL7:AP7"/>
    <mergeCell ref="AQ7:AU7"/>
    <mergeCell ref="AV7:BE7"/>
    <mergeCell ref="Z6:AC6"/>
    <mergeCell ref="AD6:AG6"/>
    <mergeCell ref="AH6:AK6"/>
    <mergeCell ref="C4:J4"/>
    <mergeCell ref="AZ4:BE4"/>
    <mergeCell ref="C5:K6"/>
    <mergeCell ref="L5:M6"/>
    <mergeCell ref="N5:AK5"/>
    <mergeCell ref="AL5:AU5"/>
    <mergeCell ref="AV5:BE6"/>
    <mergeCell ref="N6:Q6"/>
    <mergeCell ref="R6:U6"/>
    <mergeCell ref="V6:Y6"/>
    <mergeCell ref="AL6:AP6"/>
    <mergeCell ref="AQ6:AU6"/>
    <mergeCell ref="C26:K27"/>
    <mergeCell ref="L26:M27"/>
    <mergeCell ref="N26:AK26"/>
    <mergeCell ref="AL26:AU26"/>
    <mergeCell ref="AV26:BE27"/>
    <mergeCell ref="N27:Q27"/>
    <mergeCell ref="R27:U27"/>
    <mergeCell ref="V27:Y27"/>
    <mergeCell ref="Z27:AC27"/>
    <mergeCell ref="AD27:AG27"/>
    <mergeCell ref="AH27:AK27"/>
    <mergeCell ref="AL27:AP27"/>
    <mergeCell ref="AQ27:AU27"/>
    <mergeCell ref="O43:R43"/>
    <mergeCell ref="S43:V43"/>
    <mergeCell ref="W43:Z43"/>
    <mergeCell ref="AA43:AD43"/>
    <mergeCell ref="AE43:AH43"/>
    <mergeCell ref="AI43:AL43"/>
    <mergeCell ref="AM43:AQ43"/>
    <mergeCell ref="AR43:AV43"/>
    <mergeCell ref="AZ25:BE25"/>
    <mergeCell ref="N28:Q28"/>
    <mergeCell ref="R28:U28"/>
    <mergeCell ref="V28:Y28"/>
    <mergeCell ref="Z28:AC28"/>
    <mergeCell ref="AD29:AG29"/>
    <mergeCell ref="AH29:AK29"/>
    <mergeCell ref="AL29:AP29"/>
    <mergeCell ref="AQ29:AU29"/>
    <mergeCell ref="AV29:BE29"/>
    <mergeCell ref="Z32:AC32"/>
    <mergeCell ref="AD32:AG32"/>
    <mergeCell ref="AH32:AK32"/>
    <mergeCell ref="AL32:AP32"/>
    <mergeCell ref="AQ32:AU32"/>
    <mergeCell ref="AV32:BE32"/>
  </mergeCells>
  <phoneticPr fontId="4"/>
  <printOptions horizontalCentered="1"/>
  <pageMargins left="0.43307086614173229" right="0.43307086614173229" top="0.39370078740157483" bottom="0.39370078740157483" header="0.31496062992125984" footer="0.19685039370078741"/>
  <pageSetup paperSize="9" scale="72" orientation="portrait" r:id="rId1"/>
  <headerFooter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函館港P1</vt:lpstr>
      <vt:lpstr>函館港P2</vt:lpstr>
      <vt:lpstr>函館港P1!Print_Area</vt:lpstr>
      <vt:lpstr>函館港P2!Print_Area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2026-07-15T07:34:56Z</cp:lastPrinted>
  <dcterms:created xsi:type="dcterms:W3CDTF">2001-07-17T05:31:45Z</dcterms:created>
  <dcterms:modified xsi:type="dcterms:W3CDTF">2026-07-23T00:45:57Z</dcterms:modified>
</cp:coreProperties>
</file>