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81" yWindow="0" windowWidth="10605" windowHeight="8970" activeTab="0"/>
  </bookViews>
  <sheets>
    <sheet name="P1" sheetId="1" r:id="rId1"/>
    <sheet name="P2" sheetId="2" r:id="rId2"/>
    <sheet name="P3" sheetId="3" r:id="rId3"/>
  </sheets>
  <definedNames>
    <definedName name="_xlnm.Print_Area" localSheetId="0">'P1'!$A$1:$J$53</definedName>
    <definedName name="_xlnm.Print_Area" localSheetId="1">'P2'!$A$1:$K$74</definedName>
    <definedName name="_xlnm.Print_Area" localSheetId="2">'P3'!$A$1:$K$61</definedName>
  </definedNames>
  <calcPr fullCalcOnLoad="1"/>
</workbook>
</file>

<file path=xl/sharedStrings.xml><?xml version="1.0" encoding="utf-8"?>
<sst xmlns="http://schemas.openxmlformats.org/spreadsheetml/2006/main" count="276" uniqueCount="136">
  <si>
    <t>年</t>
  </si>
  <si>
    <t>数量</t>
  </si>
  <si>
    <t>総　額</t>
  </si>
  <si>
    <t>（単位：MT、百万円）</t>
  </si>
  <si>
    <t>数量</t>
  </si>
  <si>
    <t>主要国</t>
  </si>
  <si>
    <t>品  名</t>
  </si>
  <si>
    <t>価額</t>
  </si>
  <si>
    <t>（単位：NO、百万円）</t>
  </si>
  <si>
    <t>数量</t>
  </si>
  <si>
    <t>数量</t>
  </si>
  <si>
    <t>その他</t>
  </si>
  <si>
    <t>魚介類・同調製品の内訳</t>
  </si>
  <si>
    <t>主要品目</t>
  </si>
  <si>
    <t>その他</t>
  </si>
  <si>
    <t>（価額：百万円）</t>
  </si>
  <si>
    <t>（単位：百万円）</t>
  </si>
  <si>
    <t>区　　分</t>
  </si>
  <si>
    <t>価　　額</t>
  </si>
  <si>
    <t>輸    出</t>
  </si>
  <si>
    <t>輸    入</t>
  </si>
  <si>
    <t>輸出入合計</t>
  </si>
  <si>
    <t>輸出入差引額</t>
  </si>
  <si>
    <t>総額</t>
  </si>
  <si>
    <t>そ の 他</t>
  </si>
  <si>
    <t>輸出額</t>
  </si>
  <si>
    <t>輸入額</t>
  </si>
  <si>
    <t>輸出入総額</t>
  </si>
  <si>
    <t>（注）</t>
  </si>
  <si>
    <t>1.本資料における貿易額は、函館税関(本関)の通関額であり、輸出はFOB価格、輸入はCIF価格により計上しています。</t>
  </si>
  <si>
    <t>2.輸出は貨物積載船舶または航空機の出港の日、輸入は輸入許可(承認)の日をもって計上しています。</t>
  </si>
  <si>
    <t>3.本資料内の「-」は実績なし、「0」は実績があるが単位に満たないものを表しています。</t>
  </si>
  <si>
    <t>4.本資料を引用するときは、函館税関発表による旨付記してください。</t>
  </si>
  <si>
    <t>４．函館港主要国別輸出入額実績</t>
  </si>
  <si>
    <t>[ 魚介類・同調製品 ]</t>
  </si>
  <si>
    <t>【 輸 出 】</t>
  </si>
  <si>
    <t>【 輸 入 】</t>
  </si>
  <si>
    <t>国　名</t>
  </si>
  <si>
    <t>価　額</t>
  </si>
  <si>
    <t>鉄鋼のくず</t>
  </si>
  <si>
    <t>価額</t>
  </si>
  <si>
    <t>（単位：百万円）</t>
  </si>
  <si>
    <r>
      <t>２．</t>
    </r>
    <r>
      <rPr>
        <b/>
        <sz val="14"/>
        <color indexed="18"/>
        <rFont val="ＭＳ ゴシック"/>
        <family val="3"/>
      </rPr>
      <t>輸出</t>
    </r>
  </si>
  <si>
    <t>価額</t>
  </si>
  <si>
    <t>非金属鉱物製品</t>
  </si>
  <si>
    <t>船舶</t>
  </si>
  <si>
    <r>
      <t>３．</t>
    </r>
    <r>
      <rPr>
        <b/>
        <sz val="14"/>
        <color indexed="16"/>
        <rFont val="ＭＳ ゴシック"/>
        <family val="3"/>
      </rPr>
      <t>輸入</t>
    </r>
  </si>
  <si>
    <t>魚介類・同調製品</t>
  </si>
  <si>
    <t>魚介類の調製品</t>
  </si>
  <si>
    <t>いか</t>
  </si>
  <si>
    <t>さけ・ます</t>
  </si>
  <si>
    <t>かずのこ</t>
  </si>
  <si>
    <t>にしん</t>
  </si>
  <si>
    <t>船　　舶</t>
  </si>
  <si>
    <t>石　　炭</t>
  </si>
  <si>
    <r>
      <t>１．</t>
    </r>
    <r>
      <rPr>
        <sz val="12"/>
        <rFont val="ＭＳ ゴシック"/>
        <family val="3"/>
      </rPr>
      <t>貿易額</t>
    </r>
  </si>
  <si>
    <t>函館税関発表</t>
  </si>
  <si>
    <t>年</t>
  </si>
  <si>
    <t>平成２２年分</t>
  </si>
  <si>
    <t>前年比</t>
  </si>
  <si>
    <t>前年比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</si>
  <si>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</si>
  <si>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</si>
  <si>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</si>
  <si>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</si>
  <si>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</si>
  <si>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</si>
  <si>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</si>
  <si>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</si>
  <si>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</si>
  <si>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</si>
  <si>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前年比</t>
  </si>
  <si>
    <t>前年比</t>
  </si>
  <si>
    <t>H18</t>
  </si>
  <si>
    <t>前年比　</t>
  </si>
  <si>
    <t>全増</t>
  </si>
  <si>
    <t>-</t>
  </si>
  <si>
    <t>船　　舶</t>
  </si>
  <si>
    <t>全減</t>
  </si>
  <si>
    <t>パナマ</t>
  </si>
  <si>
    <t>バハマ</t>
  </si>
  <si>
    <t>バヌアツ</t>
  </si>
  <si>
    <t>シンガポール</t>
  </si>
  <si>
    <t>クウェート</t>
  </si>
  <si>
    <t>中国</t>
  </si>
  <si>
    <t>11.4倍</t>
  </si>
  <si>
    <t>韓国</t>
  </si>
  <si>
    <t>台湾</t>
  </si>
  <si>
    <t>香港</t>
  </si>
  <si>
    <t>ロシア</t>
  </si>
  <si>
    <t>ドイツ</t>
  </si>
  <si>
    <t>2.8倍</t>
  </si>
  <si>
    <t>米国</t>
  </si>
  <si>
    <t>オーストラリア</t>
  </si>
  <si>
    <t>2.5倍</t>
  </si>
  <si>
    <t>3.0倍</t>
  </si>
  <si>
    <t>パナマ</t>
  </si>
  <si>
    <t>シンガポール</t>
  </si>
  <si>
    <t>バハマ</t>
  </si>
  <si>
    <t>バヌアツ</t>
  </si>
  <si>
    <t>韓国</t>
  </si>
  <si>
    <t>中国</t>
  </si>
  <si>
    <t>クウェート</t>
  </si>
  <si>
    <t>全増</t>
  </si>
  <si>
    <t>ロシア</t>
  </si>
  <si>
    <t>米国</t>
  </si>
  <si>
    <t>カナダ</t>
  </si>
  <si>
    <t>ペルー</t>
  </si>
  <si>
    <t>ドイツ</t>
  </si>
  <si>
    <t>2.3倍</t>
  </si>
  <si>
    <t>ベトナム</t>
  </si>
  <si>
    <t>英国</t>
  </si>
  <si>
    <t>メキシコ</t>
  </si>
  <si>
    <t>8.6倍</t>
  </si>
  <si>
    <t>船舶、非金属鉱物製品</t>
  </si>
  <si>
    <t>鉄鋼のくず、織物用糸・繊維製品</t>
  </si>
  <si>
    <t>魚介類・同調製品、非金属鉱物製品</t>
  </si>
  <si>
    <t>非金属鉱物製品</t>
  </si>
  <si>
    <t>石炭、魚介類・同調製品</t>
  </si>
  <si>
    <t>魚介類・同調製品、金属製品</t>
  </si>
  <si>
    <t>小麦・メスリン、石炭</t>
  </si>
  <si>
    <t>石油製品、小麦・メスリン</t>
  </si>
  <si>
    <t>動物性油脂、魚介類・同調製品</t>
  </si>
  <si>
    <t>一般機械、魚介類・同調製品</t>
  </si>
  <si>
    <t>魚介類・同調製品、木材</t>
  </si>
  <si>
    <t>さけ・ます、にしん</t>
  </si>
  <si>
    <t>魚介類の調製品、いか</t>
  </si>
  <si>
    <t>かずのこ</t>
  </si>
  <si>
    <t>たこ、魚介類の調製品</t>
  </si>
  <si>
    <t>かずのこ、にしん</t>
  </si>
  <si>
    <t>にしん、かずのこ</t>
  </si>
  <si>
    <t>魚介類の調製品</t>
  </si>
  <si>
    <t>3.5倍</t>
  </si>
  <si>
    <t>3.4倍</t>
  </si>
  <si>
    <t>3.4倍</t>
  </si>
  <si>
    <t>函館港貿易概況（確定値）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</si>
</sst>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;[Red]\-0.0%"/>
    <numFmt numFmtId="177" formatCode="0.0%"/>
    <numFmt numFmtId="178" formatCode="#,##0,"/>
    <numFmt numFmtId="179" formatCode="#,##0.000_ ;[Red]\-#,##0.000\ "/>
    <numFmt numFmtId="180" formatCode="#,##0,;&quot;△ &quot;#,##0,,"/>
    <numFmt numFmtId="181" formatCode="0.000%"/>
    <numFmt numFmtId="182" formatCode="#,###"/>
    <numFmt numFmtId="183" formatCode="#,##0,;&quot;△ &quot;#,##0,"/>
    <numFmt numFmtId="184" formatCode="#,##0_ ;[Red]\-#,##0\ "/>
    <numFmt numFmtId="185" formatCode="0.0_ "/>
  </numFmts>
  <fonts count="64">
    <font>
      <sz val="11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b/>
      <sz val="11"/>
      <name val="ＭＳ 明朝"/>
      <family val="1"/>
    </font>
    <font>
      <sz val="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2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22"/>
      <name val="ＭＳ ゴシック"/>
      <family val="3"/>
    </font>
    <font>
      <b/>
      <sz val="16"/>
      <name val="ＭＳ ゴシック"/>
      <family val="3"/>
    </font>
    <font>
      <sz val="11"/>
      <color indexed="62"/>
      <name val="ＭＳ ゴシック"/>
      <family val="3"/>
    </font>
    <font>
      <b/>
      <sz val="14"/>
      <name val="ＭＳ ゴシック"/>
      <family val="3"/>
    </font>
    <font>
      <sz val="10.5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b/>
      <sz val="11"/>
      <color indexed="62"/>
      <name val="ＭＳ ゴシック"/>
      <family val="3"/>
    </font>
    <font>
      <sz val="1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18"/>
      <name val="ＭＳ ゴシック"/>
      <family val="3"/>
    </font>
    <font>
      <sz val="10"/>
      <color indexed="62"/>
      <name val="ＭＳ ゴシック"/>
      <family val="3"/>
    </font>
    <font>
      <b/>
      <sz val="12"/>
      <color indexed="16"/>
      <name val="ＭＳ ゴシック"/>
      <family val="3"/>
    </font>
    <font>
      <b/>
      <sz val="12"/>
      <name val="ＭＳ ゴシック"/>
      <family val="3"/>
    </font>
    <font>
      <b/>
      <sz val="14"/>
      <color indexed="18"/>
      <name val="ＭＳ ゴシック"/>
      <family val="3"/>
    </font>
    <font>
      <sz val="12"/>
      <color indexed="62"/>
      <name val="ＭＳ ゴシック"/>
      <family val="3"/>
    </font>
    <font>
      <b/>
      <sz val="14"/>
      <color indexed="16"/>
      <name val="ＭＳ ゴシック"/>
      <family val="3"/>
    </font>
    <font>
      <sz val="9"/>
      <color indexed="62"/>
      <name val="ＭＳ ゴシック"/>
      <family val="3"/>
    </font>
    <font>
      <sz val="8"/>
      <color indexed="62"/>
      <name val="ＭＳ ゴシック"/>
      <family val="3"/>
    </font>
    <font>
      <b/>
      <sz val="10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.5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 diagonalUp="1">
      <left style="hair"/>
      <right style="hair"/>
      <top style="hair"/>
      <bottom style="hair"/>
      <diagonal style="hair"/>
    </border>
    <border diagonalUp="1">
      <left style="hair"/>
      <right style="thin"/>
      <top style="hair"/>
      <bottom style="hair"/>
      <diagonal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 diagonalUp="1">
      <left style="thin"/>
      <right style="thin"/>
      <top style="thin"/>
      <bottom style="double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>
        <color indexed="63"/>
      </right>
      <top style="thin"/>
      <bottom style="double"/>
      <diagonal style="thin"/>
    </border>
    <border diagonalUp="1">
      <left>
        <color indexed="63"/>
      </left>
      <right style="thin"/>
      <top style="thin"/>
      <bottom style="double"/>
      <diagonal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8" fillId="0" borderId="0" xfId="0" applyNumberFormat="1" applyFont="1" applyAlignment="1">
      <alignment horizontal="right" vertical="center"/>
    </xf>
    <xf numFmtId="0" fontId="9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58" fontId="9" fillId="0" borderId="0" xfId="0" applyNumberFormat="1" applyFont="1" applyFill="1" applyBorder="1" applyAlignment="1">
      <alignment horizontal="distributed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distributed"/>
    </xf>
    <xf numFmtId="0" fontId="9" fillId="33" borderId="0" xfId="0" applyFont="1" applyFill="1" applyAlignment="1">
      <alignment horizontal="distributed"/>
    </xf>
    <xf numFmtId="0" fontId="9" fillId="33" borderId="0" xfId="0" applyFont="1" applyFill="1" applyAlignment="1">
      <alignment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16" fillId="0" borderId="0" xfId="0" applyFont="1" applyBorder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center" vertical="center"/>
    </xf>
    <xf numFmtId="183" fontId="14" fillId="0" borderId="0" xfId="49" applyNumberFormat="1" applyFont="1" applyBorder="1" applyAlignment="1">
      <alignment horizontal="right" vertical="center"/>
    </xf>
    <xf numFmtId="177" fontId="14" fillId="0" borderId="0" xfId="0" applyNumberFormat="1" applyFont="1" applyBorder="1" applyAlignment="1">
      <alignment vertical="center"/>
    </xf>
    <xf numFmtId="177" fontId="14" fillId="0" borderId="0" xfId="42" applyNumberFormat="1" applyFont="1" applyBorder="1" applyAlignment="1">
      <alignment horizontal="right" vertical="center"/>
    </xf>
    <xf numFmtId="0" fontId="12" fillId="0" borderId="0" xfId="0" applyFont="1" applyFill="1" applyAlignment="1">
      <alignment/>
    </xf>
    <xf numFmtId="0" fontId="17" fillId="0" borderId="10" xfId="0" applyFont="1" applyFill="1" applyBorder="1" applyAlignment="1">
      <alignment horizontal="center" shrinkToFit="1"/>
    </xf>
    <xf numFmtId="38" fontId="17" fillId="0" borderId="10" xfId="49" applyFont="1" applyFill="1" applyBorder="1" applyAlignment="1">
      <alignment horizontal="center" shrinkToFit="1"/>
    </xf>
    <xf numFmtId="0" fontId="12" fillId="0" borderId="10" xfId="0" applyFont="1" applyFill="1" applyBorder="1" applyAlignment="1">
      <alignment/>
    </xf>
    <xf numFmtId="38" fontId="12" fillId="0" borderId="10" xfId="49" applyFont="1" applyFill="1" applyBorder="1" applyAlignment="1">
      <alignment shrinkToFit="1"/>
    </xf>
    <xf numFmtId="176" fontId="12" fillId="0" borderId="10" xfId="42" applyNumberFormat="1" applyFont="1" applyFill="1" applyBorder="1" applyAlignment="1">
      <alignment horizontal="right" shrinkToFit="1"/>
    </xf>
    <xf numFmtId="177" fontId="12" fillId="0" borderId="10" xfId="0" applyNumberFormat="1" applyFont="1" applyFill="1" applyBorder="1" applyAlignment="1">
      <alignment/>
    </xf>
    <xf numFmtId="0" fontId="8" fillId="0" borderId="0" xfId="0" applyFont="1" applyAlignment="1">
      <alignment horizontal="right" vertical="center"/>
    </xf>
    <xf numFmtId="180" fontId="16" fillId="33" borderId="11" xfId="49" applyNumberFormat="1" applyFont="1" applyFill="1" applyBorder="1" applyAlignment="1">
      <alignment horizontal="right" vertical="center" shrinkToFit="1"/>
    </xf>
    <xf numFmtId="176" fontId="16" fillId="33" borderId="11" xfId="49" applyNumberFormat="1" applyFont="1" applyFill="1" applyBorder="1" applyAlignment="1">
      <alignment horizontal="right" vertical="center"/>
    </xf>
    <xf numFmtId="180" fontId="16" fillId="0" borderId="11" xfId="49" applyNumberFormat="1" applyFont="1" applyFill="1" applyBorder="1" applyAlignment="1">
      <alignment vertical="center" shrinkToFit="1"/>
    </xf>
    <xf numFmtId="176" fontId="16" fillId="0" borderId="11" xfId="49" applyNumberFormat="1" applyFont="1" applyFill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6" fillId="34" borderId="12" xfId="49" applyNumberFormat="1" applyFont="1" applyFill="1" applyBorder="1" applyAlignment="1">
      <alignment horizontal="center" vertical="center" shrinkToFit="1"/>
    </xf>
    <xf numFmtId="38" fontId="16" fillId="34" borderId="13" xfId="0" applyNumberFormat="1" applyFont="1" applyFill="1" applyBorder="1" applyAlignment="1">
      <alignment horizontal="center" vertical="center" shrinkToFit="1"/>
    </xf>
    <xf numFmtId="180" fontId="16" fillId="35" borderId="14" xfId="49" applyNumberFormat="1" applyFont="1" applyFill="1" applyBorder="1" applyAlignment="1">
      <alignment vertical="center" shrinkToFit="1"/>
    </xf>
    <xf numFmtId="176" fontId="16" fillId="35" borderId="14" xfId="49" applyNumberFormat="1" applyFont="1" applyFill="1" applyBorder="1" applyAlignment="1">
      <alignment horizontal="right" vertical="center"/>
    </xf>
    <xf numFmtId="38" fontId="16" fillId="35" borderId="15" xfId="0" applyNumberFormat="1" applyFont="1" applyFill="1" applyBorder="1" applyAlignment="1">
      <alignment horizontal="left" vertical="center" shrinkToFit="1"/>
    </xf>
    <xf numFmtId="180" fontId="16" fillId="33" borderId="14" xfId="49" applyNumberFormat="1" applyFont="1" applyFill="1" applyBorder="1" applyAlignment="1">
      <alignment vertical="center" shrinkToFit="1"/>
    </xf>
    <xf numFmtId="176" fontId="16" fillId="33" borderId="14" xfId="49" applyNumberFormat="1" applyFont="1" applyFill="1" applyBorder="1" applyAlignment="1">
      <alignment horizontal="right" vertical="center"/>
    </xf>
    <xf numFmtId="180" fontId="16" fillId="33" borderId="15" xfId="49" applyNumberFormat="1" applyFont="1" applyFill="1" applyBorder="1" applyAlignment="1">
      <alignment horizontal="left" vertical="center" shrinkToFit="1"/>
    </xf>
    <xf numFmtId="176" fontId="16" fillId="33" borderId="16" xfId="49" applyNumberFormat="1" applyFont="1" applyFill="1" applyBorder="1" applyAlignment="1">
      <alignment horizontal="right" vertical="center"/>
    </xf>
    <xf numFmtId="180" fontId="16" fillId="0" borderId="17" xfId="49" applyNumberFormat="1" applyFont="1" applyFill="1" applyBorder="1" applyAlignment="1">
      <alignment vertical="center" shrinkToFit="1"/>
    </xf>
    <xf numFmtId="0" fontId="16" fillId="0" borderId="18" xfId="0" applyFont="1" applyBorder="1" applyAlignment="1">
      <alignment vertical="center"/>
    </xf>
    <xf numFmtId="0" fontId="16" fillId="33" borderId="19" xfId="49" applyNumberFormat="1" applyFont="1" applyFill="1" applyBorder="1" applyAlignment="1">
      <alignment vertical="center" shrinkToFit="1"/>
    </xf>
    <xf numFmtId="180" fontId="16" fillId="33" borderId="20" xfId="49" applyNumberFormat="1" applyFont="1" applyFill="1" applyBorder="1" applyAlignment="1">
      <alignment vertical="center" shrinkToFit="1"/>
    </xf>
    <xf numFmtId="176" fontId="16" fillId="33" borderId="20" xfId="49" applyNumberFormat="1" applyFont="1" applyFill="1" applyBorder="1" applyAlignment="1">
      <alignment horizontal="right" vertical="center"/>
    </xf>
    <xf numFmtId="180" fontId="16" fillId="33" borderId="21" xfId="49" applyNumberFormat="1" applyFont="1" applyFill="1" applyBorder="1" applyAlignment="1">
      <alignment horizontal="left" vertical="center" shrinkToFit="1"/>
    </xf>
    <xf numFmtId="0" fontId="16" fillId="0" borderId="0" xfId="49" applyNumberFormat="1" applyFont="1" applyFill="1" applyBorder="1" applyAlignment="1">
      <alignment horizontal="center" vertical="center" shrinkToFit="1"/>
    </xf>
    <xf numFmtId="38" fontId="16" fillId="0" borderId="0" xfId="49" applyNumberFormat="1" applyFont="1" applyFill="1" applyBorder="1" applyAlignment="1">
      <alignment vertical="center" shrinkToFit="1"/>
    </xf>
    <xf numFmtId="176" fontId="16" fillId="0" borderId="0" xfId="49" applyNumberFormat="1" applyFont="1" applyFill="1" applyBorder="1" applyAlignment="1">
      <alignment horizontal="right" vertical="center"/>
    </xf>
    <xf numFmtId="180" fontId="16" fillId="0" borderId="0" xfId="49" applyNumberFormat="1" applyFont="1" applyFill="1" applyBorder="1" applyAlignment="1">
      <alignment vertical="center" shrinkToFit="1"/>
    </xf>
    <xf numFmtId="0" fontId="22" fillId="0" borderId="0" xfId="0" applyFont="1" applyAlignment="1">
      <alignment vertical="center"/>
    </xf>
    <xf numFmtId="0" fontId="16" fillId="36" borderId="12" xfId="49" applyNumberFormat="1" applyFont="1" applyFill="1" applyBorder="1" applyAlignment="1">
      <alignment horizontal="center" vertical="center" shrinkToFit="1"/>
    </xf>
    <xf numFmtId="38" fontId="16" fillId="36" borderId="13" xfId="0" applyNumberFormat="1" applyFont="1" applyFill="1" applyBorder="1" applyAlignment="1">
      <alignment horizontal="center" vertical="center" shrinkToFit="1"/>
    </xf>
    <xf numFmtId="180" fontId="16" fillId="37" borderId="14" xfId="49" applyNumberFormat="1" applyFont="1" applyFill="1" applyBorder="1" applyAlignment="1">
      <alignment vertical="center" shrinkToFit="1"/>
    </xf>
    <xf numFmtId="176" fontId="16" fillId="37" borderId="14" xfId="49" applyNumberFormat="1" applyFont="1" applyFill="1" applyBorder="1" applyAlignment="1">
      <alignment horizontal="right" vertical="center"/>
    </xf>
    <xf numFmtId="38" fontId="16" fillId="37" borderId="15" xfId="0" applyNumberFormat="1" applyFont="1" applyFill="1" applyBorder="1" applyAlignment="1">
      <alignment horizontal="left" vertical="center" shrinkToFit="1"/>
    </xf>
    <xf numFmtId="180" fontId="16" fillId="33" borderId="17" xfId="49" applyNumberFormat="1" applyFont="1" applyFill="1" applyBorder="1" applyAlignment="1">
      <alignment horizontal="left" vertical="center" shrinkToFit="1"/>
    </xf>
    <xf numFmtId="0" fontId="16" fillId="33" borderId="18" xfId="49" applyNumberFormat="1" applyFont="1" applyFill="1" applyBorder="1" applyAlignment="1">
      <alignment horizontal="center" vertical="center" shrinkToFit="1"/>
    </xf>
    <xf numFmtId="0" fontId="16" fillId="33" borderId="22" xfId="49" applyNumberFormat="1" applyFont="1" applyFill="1" applyBorder="1" applyAlignment="1">
      <alignment horizontal="center" vertical="center" shrinkToFit="1"/>
    </xf>
    <xf numFmtId="180" fontId="16" fillId="0" borderId="15" xfId="49" applyNumberFormat="1" applyFont="1" applyFill="1" applyBorder="1" applyAlignment="1">
      <alignment horizontal="left" vertical="center" shrinkToFit="1"/>
    </xf>
    <xf numFmtId="0" fontId="16" fillId="0" borderId="23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33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9" fillId="33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24" xfId="49" applyNumberFormat="1" applyFont="1" applyFill="1" applyBorder="1" applyAlignment="1">
      <alignment horizontal="right" vertical="center"/>
    </xf>
    <xf numFmtId="0" fontId="16" fillId="0" borderId="0" xfId="49" applyNumberFormat="1" applyFont="1" applyFill="1" applyBorder="1" applyAlignment="1">
      <alignment vertical="center"/>
    </xf>
    <xf numFmtId="0" fontId="16" fillId="35" borderId="11" xfId="0" applyNumberFormat="1" applyFont="1" applyFill="1" applyBorder="1" applyAlignment="1">
      <alignment horizontal="center" vertical="center" shrinkToFit="1"/>
    </xf>
    <xf numFmtId="0" fontId="16" fillId="35" borderId="11" xfId="49" applyNumberFormat="1" applyFont="1" applyFill="1" applyBorder="1" applyAlignment="1">
      <alignment horizontal="center" vertical="center" shrinkToFit="1"/>
    </xf>
    <xf numFmtId="38" fontId="16" fillId="35" borderId="11" xfId="0" applyNumberFormat="1" applyFont="1" applyFill="1" applyBorder="1" applyAlignment="1">
      <alignment horizontal="center" vertical="center" shrinkToFit="1"/>
    </xf>
    <xf numFmtId="0" fontId="16" fillId="0" borderId="0" xfId="49" applyNumberFormat="1" applyFont="1" applyFill="1" applyBorder="1" applyAlignment="1">
      <alignment horizontal="center" vertical="center"/>
    </xf>
    <xf numFmtId="0" fontId="16" fillId="33" borderId="11" xfId="49" applyNumberFormat="1" applyFont="1" applyFill="1" applyBorder="1" applyAlignment="1">
      <alignment horizontal="center" vertical="center" shrinkToFit="1"/>
    </xf>
    <xf numFmtId="38" fontId="16" fillId="33" borderId="11" xfId="49" applyNumberFormat="1" applyFont="1" applyFill="1" applyBorder="1" applyAlignment="1">
      <alignment vertical="center" shrinkToFit="1"/>
    </xf>
    <xf numFmtId="180" fontId="16" fillId="33" borderId="11" xfId="49" applyNumberFormat="1" applyFont="1" applyFill="1" applyBorder="1" applyAlignment="1">
      <alignment vertical="center" shrinkToFit="1"/>
    </xf>
    <xf numFmtId="0" fontId="16" fillId="0" borderId="0" xfId="0" applyNumberFormat="1" applyFont="1" applyFill="1" applyBorder="1" applyAlignment="1">
      <alignment horizontal="center" vertical="center" shrinkToFit="1"/>
    </xf>
    <xf numFmtId="177" fontId="12" fillId="0" borderId="0" xfId="0" applyNumberFormat="1" applyFont="1" applyFill="1" applyAlignment="1">
      <alignment vertical="center"/>
    </xf>
    <xf numFmtId="49" fontId="16" fillId="35" borderId="11" xfId="0" applyNumberFormat="1" applyFont="1" applyFill="1" applyBorder="1" applyAlignment="1">
      <alignment horizontal="center" vertical="center" shrinkToFit="1"/>
    </xf>
    <xf numFmtId="180" fontId="16" fillId="35" borderId="11" xfId="0" applyNumberFormat="1" applyFont="1" applyFill="1" applyBorder="1" applyAlignment="1">
      <alignment horizontal="center" vertical="center" shrinkToFit="1"/>
    </xf>
    <xf numFmtId="49" fontId="16" fillId="0" borderId="11" xfId="49" applyNumberFormat="1" applyFont="1" applyFill="1" applyBorder="1" applyAlignment="1">
      <alignment vertical="center" shrinkToFit="1"/>
    </xf>
    <xf numFmtId="38" fontId="16" fillId="0" borderId="11" xfId="49" applyNumberFormat="1" applyFont="1" applyFill="1" applyBorder="1" applyAlignment="1">
      <alignment vertical="center" shrinkToFit="1"/>
    </xf>
    <xf numFmtId="49" fontId="16" fillId="33" borderId="11" xfId="49" applyNumberFormat="1" applyFont="1" applyFill="1" applyBorder="1" applyAlignment="1">
      <alignment vertical="center" shrinkToFit="1"/>
    </xf>
    <xf numFmtId="38" fontId="16" fillId="0" borderId="0" xfId="0" applyNumberFormat="1" applyFont="1" applyFill="1" applyBorder="1" applyAlignment="1">
      <alignment horizontal="center" vertical="center" shrinkToFit="1"/>
    </xf>
    <xf numFmtId="0" fontId="12" fillId="0" borderId="0" xfId="0" applyFont="1" applyBorder="1" applyAlignment="1">
      <alignment vertical="center"/>
    </xf>
    <xf numFmtId="180" fontId="16" fillId="35" borderId="11" xfId="49" applyNumberFormat="1" applyFont="1" applyFill="1" applyBorder="1" applyAlignment="1">
      <alignment horizontal="center" vertical="center" shrinkToFit="1"/>
    </xf>
    <xf numFmtId="0" fontId="25" fillId="0" borderId="0" xfId="0" applyFont="1" applyAlignment="1">
      <alignment vertical="center"/>
    </xf>
    <xf numFmtId="0" fontId="18" fillId="0" borderId="0" xfId="49" applyNumberFormat="1" applyFont="1" applyFill="1" applyBorder="1" applyAlignment="1">
      <alignment vertical="center"/>
    </xf>
    <xf numFmtId="0" fontId="16" fillId="37" borderId="11" xfId="0" applyNumberFormat="1" applyFont="1" applyFill="1" applyBorder="1" applyAlignment="1">
      <alignment horizontal="center" vertical="center" shrinkToFit="1"/>
    </xf>
    <xf numFmtId="0" fontId="16" fillId="37" borderId="11" xfId="49" applyNumberFormat="1" applyFont="1" applyFill="1" applyBorder="1" applyAlignment="1">
      <alignment horizontal="center" vertical="center" shrinkToFit="1"/>
    </xf>
    <xf numFmtId="38" fontId="16" fillId="37" borderId="11" xfId="0" applyNumberFormat="1" applyFont="1" applyFill="1" applyBorder="1" applyAlignment="1">
      <alignment horizontal="center" vertical="center" shrinkToFit="1"/>
    </xf>
    <xf numFmtId="49" fontId="16" fillId="33" borderId="0" xfId="49" applyNumberFormat="1" applyFont="1" applyFill="1" applyBorder="1" applyAlignment="1">
      <alignment vertical="center" shrinkToFit="1"/>
    </xf>
    <xf numFmtId="180" fontId="16" fillId="33" borderId="0" xfId="49" applyNumberFormat="1" applyFont="1" applyFill="1" applyBorder="1" applyAlignment="1">
      <alignment vertical="center" shrinkToFit="1"/>
    </xf>
    <xf numFmtId="49" fontId="16" fillId="37" borderId="11" xfId="0" applyNumberFormat="1" applyFont="1" applyFill="1" applyBorder="1" applyAlignment="1">
      <alignment horizontal="center" vertical="center" shrinkToFit="1"/>
    </xf>
    <xf numFmtId="180" fontId="16" fillId="37" borderId="11" xfId="0" applyNumberFormat="1" applyFont="1" applyFill="1" applyBorder="1" applyAlignment="1">
      <alignment horizontal="center" vertical="center" shrinkToFit="1"/>
    </xf>
    <xf numFmtId="0" fontId="16" fillId="0" borderId="11" xfId="0" applyFont="1" applyBorder="1" applyAlignment="1">
      <alignment vertical="center" shrinkToFit="1"/>
    </xf>
    <xf numFmtId="49" fontId="8" fillId="33" borderId="11" xfId="49" applyNumberFormat="1" applyFont="1" applyFill="1" applyBorder="1" applyAlignment="1">
      <alignment vertical="center" shrinkToFit="1"/>
    </xf>
    <xf numFmtId="49" fontId="16" fillId="33" borderId="11" xfId="49" applyNumberFormat="1" applyFont="1" applyFill="1" applyBorder="1" applyAlignment="1">
      <alignment horizontal="left" vertical="center" shrinkToFit="1"/>
    </xf>
    <xf numFmtId="0" fontId="21" fillId="0" borderId="0" xfId="0" applyFont="1" applyBorder="1" applyAlignment="1">
      <alignment vertical="center"/>
    </xf>
    <xf numFmtId="38" fontId="21" fillId="0" borderId="0" xfId="49" applyFont="1" applyBorder="1" applyAlignment="1">
      <alignment vertical="center"/>
    </xf>
    <xf numFmtId="176" fontId="21" fillId="33" borderId="0" xfId="49" applyNumberFormat="1" applyFont="1" applyFill="1" applyBorder="1" applyAlignment="1">
      <alignment horizontal="right" vertical="center"/>
    </xf>
    <xf numFmtId="49" fontId="8" fillId="33" borderId="0" xfId="49" applyNumberFormat="1" applyFont="1" applyFill="1" applyBorder="1" applyAlignment="1">
      <alignment vertical="center" shrinkToFit="1"/>
    </xf>
    <xf numFmtId="38" fontId="16" fillId="33" borderId="0" xfId="49" applyNumberFormat="1" applyFont="1" applyFill="1" applyBorder="1" applyAlignment="1">
      <alignment vertical="center" shrinkToFit="1"/>
    </xf>
    <xf numFmtId="176" fontId="16" fillId="33" borderId="0" xfId="49" applyNumberFormat="1" applyFont="1" applyFill="1" applyBorder="1" applyAlignment="1">
      <alignment horizontal="right" vertical="center"/>
    </xf>
    <xf numFmtId="38" fontId="8" fillId="37" borderId="11" xfId="0" applyNumberFormat="1" applyFont="1" applyFill="1" applyBorder="1" applyAlignment="1">
      <alignment horizontal="center" vertical="center" shrinkToFit="1"/>
    </xf>
    <xf numFmtId="49" fontId="16" fillId="0" borderId="11" xfId="49" applyNumberFormat="1" applyFont="1" applyFill="1" applyBorder="1" applyAlignment="1">
      <alignment horizontal="left" vertical="center" shrinkToFit="1"/>
    </xf>
    <xf numFmtId="0" fontId="12" fillId="0" borderId="0" xfId="61" applyFont="1" applyBorder="1" applyAlignment="1">
      <alignment vertical="center"/>
      <protection/>
    </xf>
    <xf numFmtId="3" fontId="12" fillId="0" borderId="0" xfId="61" applyNumberFormat="1" applyFont="1" applyBorder="1" applyAlignment="1">
      <alignment vertical="center"/>
      <protection/>
    </xf>
    <xf numFmtId="176" fontId="12" fillId="0" borderId="0" xfId="61" applyNumberFormat="1" applyFont="1" applyBorder="1" applyAlignment="1">
      <alignment vertical="center"/>
      <protection/>
    </xf>
    <xf numFmtId="0" fontId="27" fillId="0" borderId="0" xfId="61" applyFont="1" applyBorder="1" applyAlignment="1">
      <alignment vertical="center"/>
      <protection/>
    </xf>
    <xf numFmtId="3" fontId="21" fillId="0" borderId="0" xfId="61" applyNumberFormat="1" applyFont="1" applyBorder="1" applyAlignment="1">
      <alignment horizontal="centerContinuous" vertical="center"/>
      <protection/>
    </xf>
    <xf numFmtId="176" fontId="21" fillId="0" borderId="0" xfId="61" applyNumberFormat="1" applyFont="1" applyBorder="1" applyAlignment="1">
      <alignment horizontal="centerContinuous" vertical="center"/>
      <protection/>
    </xf>
    <xf numFmtId="3" fontId="21" fillId="0" borderId="0" xfId="61" applyNumberFormat="1" applyFont="1" applyBorder="1" applyAlignment="1">
      <alignment horizontal="center" vertical="center"/>
      <protection/>
    </xf>
    <xf numFmtId="176" fontId="21" fillId="0" borderId="0" xfId="61" applyNumberFormat="1" applyFont="1" applyBorder="1" applyAlignment="1">
      <alignment horizontal="center" vertical="center"/>
      <protection/>
    </xf>
    <xf numFmtId="0" fontId="21" fillId="33" borderId="0" xfId="61" applyFont="1" applyFill="1" applyBorder="1" applyAlignment="1">
      <alignment horizontal="center" vertical="center" shrinkToFit="1"/>
      <protection/>
    </xf>
    <xf numFmtId="3" fontId="21" fillId="33" borderId="0" xfId="49" applyNumberFormat="1" applyFont="1" applyFill="1" applyBorder="1" applyAlignment="1">
      <alignment horizontal="right" vertical="center"/>
    </xf>
    <xf numFmtId="176" fontId="21" fillId="33" borderId="0" xfId="42" applyNumberFormat="1" applyFont="1" applyFill="1" applyBorder="1" applyAlignment="1">
      <alignment horizontal="right" vertical="center"/>
    </xf>
    <xf numFmtId="0" fontId="28" fillId="0" borderId="0" xfId="61" applyFont="1" applyBorder="1" applyAlignment="1">
      <alignment vertical="center" shrinkToFit="1"/>
      <protection/>
    </xf>
    <xf numFmtId="0" fontId="16" fillId="33" borderId="25" xfId="61" applyFont="1" applyFill="1" applyBorder="1" applyAlignment="1">
      <alignment horizontal="left" vertical="center" shrinkToFit="1"/>
      <protection/>
    </xf>
    <xf numFmtId="180" fontId="16" fillId="0" borderId="25" xfId="49" applyNumberFormat="1" applyFont="1" applyFill="1" applyBorder="1" applyAlignment="1">
      <alignment vertical="center" shrinkToFit="1"/>
    </xf>
    <xf numFmtId="176" fontId="16" fillId="33" borderId="26" xfId="49" applyNumberFormat="1" applyFont="1" applyFill="1" applyBorder="1" applyAlignment="1">
      <alignment horizontal="right" vertical="center"/>
    </xf>
    <xf numFmtId="49" fontId="16" fillId="33" borderId="27" xfId="49" applyNumberFormat="1" applyFont="1" applyFill="1" applyBorder="1" applyAlignment="1">
      <alignment horizontal="left" vertical="center" shrinkToFit="1"/>
    </xf>
    <xf numFmtId="184" fontId="16" fillId="33" borderId="27" xfId="49" applyNumberFormat="1" applyFont="1" applyFill="1" applyBorder="1" applyAlignment="1">
      <alignment horizontal="right" vertical="center"/>
    </xf>
    <xf numFmtId="176" fontId="16" fillId="33" borderId="27" xfId="49" applyNumberFormat="1" applyFont="1" applyFill="1" applyBorder="1" applyAlignment="1">
      <alignment horizontal="right" vertical="center"/>
    </xf>
    <xf numFmtId="180" fontId="16" fillId="0" borderId="27" xfId="49" applyNumberFormat="1" applyFont="1" applyFill="1" applyBorder="1" applyAlignment="1">
      <alignment vertical="center" shrinkToFit="1"/>
    </xf>
    <xf numFmtId="176" fontId="21" fillId="0" borderId="0" xfId="61" applyNumberFormat="1" applyFont="1" applyBorder="1" applyAlignment="1">
      <alignment vertical="center"/>
      <protection/>
    </xf>
    <xf numFmtId="3" fontId="21" fillId="0" borderId="0" xfId="61" applyNumberFormat="1" applyFont="1" applyBorder="1" applyAlignment="1">
      <alignment vertical="center"/>
      <protection/>
    </xf>
    <xf numFmtId="49" fontId="16" fillId="0" borderId="0" xfId="49" applyNumberFormat="1" applyFont="1" applyFill="1" applyBorder="1" applyAlignment="1">
      <alignment vertical="center" shrinkToFit="1"/>
    </xf>
    <xf numFmtId="180" fontId="9" fillId="0" borderId="0" xfId="0" applyNumberFormat="1" applyFont="1" applyAlignment="1">
      <alignment vertical="center"/>
    </xf>
    <xf numFmtId="0" fontId="18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38" fontId="29" fillId="38" borderId="11" xfId="0" applyNumberFormat="1" applyFont="1" applyFill="1" applyBorder="1" applyAlignment="1">
      <alignment horizontal="center" vertical="center" shrinkToFit="1"/>
    </xf>
    <xf numFmtId="0" fontId="29" fillId="38" borderId="11" xfId="0" applyNumberFormat="1" applyFont="1" applyFill="1" applyBorder="1" applyAlignment="1">
      <alignment horizontal="center" vertical="center" wrapText="1" shrinkToFit="1"/>
    </xf>
    <xf numFmtId="0" fontId="14" fillId="0" borderId="11" xfId="0" applyNumberFormat="1" applyFont="1" applyFill="1" applyBorder="1" applyAlignment="1">
      <alignment horizontal="center" vertical="center" shrinkToFit="1"/>
    </xf>
    <xf numFmtId="180" fontId="14" fillId="0" borderId="11" xfId="0" applyNumberFormat="1" applyFont="1" applyFill="1" applyBorder="1" applyAlignment="1">
      <alignment horizontal="right" vertical="center" shrinkToFit="1"/>
    </xf>
    <xf numFmtId="177" fontId="14" fillId="0" borderId="11" xfId="42" applyNumberFormat="1" applyFont="1" applyFill="1" applyBorder="1" applyAlignment="1">
      <alignment horizontal="right" vertical="center" wrapText="1" shrinkToFit="1"/>
    </xf>
    <xf numFmtId="0" fontId="16" fillId="0" borderId="0" xfId="49" applyNumberFormat="1" applyFont="1" applyFill="1" applyBorder="1" applyAlignment="1">
      <alignment horizontal="left" vertical="center"/>
    </xf>
    <xf numFmtId="0" fontId="29" fillId="39" borderId="11" xfId="0" applyNumberFormat="1" applyFont="1" applyFill="1" applyBorder="1" applyAlignment="1">
      <alignment horizontal="center" vertical="center" shrinkToFit="1"/>
    </xf>
    <xf numFmtId="0" fontId="16" fillId="35" borderId="11" xfId="0" applyNumberFormat="1" applyFont="1" applyFill="1" applyBorder="1" applyAlignment="1">
      <alignment horizontal="center" vertical="center" wrapText="1" shrinkToFit="1"/>
    </xf>
    <xf numFmtId="0" fontId="16" fillId="37" borderId="11" xfId="0" applyNumberFormat="1" applyFont="1" applyFill="1" applyBorder="1" applyAlignment="1">
      <alignment horizontal="center" vertical="center" wrapText="1" shrinkToFit="1"/>
    </xf>
    <xf numFmtId="0" fontId="16" fillId="0" borderId="0" xfId="49" applyNumberFormat="1" applyFont="1" applyFill="1" applyBorder="1" applyAlignment="1">
      <alignment horizontal="right" vertical="center"/>
    </xf>
    <xf numFmtId="0" fontId="16" fillId="0" borderId="0" xfId="0" applyNumberFormat="1" applyFont="1" applyFill="1" applyBorder="1" applyAlignment="1">
      <alignment horizontal="center" vertical="center" wrapText="1" shrinkToFit="1"/>
    </xf>
    <xf numFmtId="180" fontId="16" fillId="0" borderId="0" xfId="0" applyNumberFormat="1" applyFont="1" applyFill="1" applyBorder="1" applyAlignment="1">
      <alignment horizontal="center" vertical="center" shrinkToFit="1"/>
    </xf>
    <xf numFmtId="0" fontId="16" fillId="33" borderId="14" xfId="49" applyNumberFormat="1" applyFont="1" applyFill="1" applyBorder="1" applyAlignment="1">
      <alignment horizontal="distributed" vertical="center" shrinkToFit="1"/>
    </xf>
    <xf numFmtId="0" fontId="16" fillId="33" borderId="28" xfId="49" applyNumberFormat="1" applyFont="1" applyFill="1" applyBorder="1" applyAlignment="1">
      <alignment horizontal="distributed" vertical="center" wrapText="1" shrinkToFit="1"/>
    </xf>
    <xf numFmtId="0" fontId="16" fillId="33" borderId="20" xfId="49" applyNumberFormat="1" applyFont="1" applyFill="1" applyBorder="1" applyAlignment="1">
      <alignment horizontal="distributed" vertical="center" shrinkToFit="1"/>
    </xf>
    <xf numFmtId="0" fontId="16" fillId="34" borderId="12" xfId="0" applyNumberFormat="1" applyFont="1" applyFill="1" applyBorder="1" applyAlignment="1">
      <alignment horizontal="center" vertical="center" wrapText="1" shrinkToFit="1"/>
    </xf>
    <xf numFmtId="0" fontId="16" fillId="36" borderId="12" xfId="0" applyNumberFormat="1" applyFont="1" applyFill="1" applyBorder="1" applyAlignment="1">
      <alignment horizontal="center" vertical="center" wrapText="1" shrinkToFit="1"/>
    </xf>
    <xf numFmtId="0" fontId="14" fillId="0" borderId="0" xfId="49" applyNumberFormat="1" applyFont="1" applyFill="1" applyBorder="1" applyAlignment="1">
      <alignment horizontal="center" vertical="center" shrinkToFit="1"/>
    </xf>
    <xf numFmtId="0" fontId="29" fillId="0" borderId="0" xfId="0" applyNumberFormat="1" applyFont="1" applyFill="1" applyBorder="1" applyAlignment="1">
      <alignment horizontal="center" vertical="center" shrinkToFit="1"/>
    </xf>
    <xf numFmtId="38" fontId="12" fillId="0" borderId="29" xfId="49" applyFont="1" applyFill="1" applyBorder="1" applyAlignment="1">
      <alignment shrinkToFit="1"/>
    </xf>
    <xf numFmtId="0" fontId="14" fillId="33" borderId="11" xfId="49" applyNumberFormat="1" applyFont="1" applyFill="1" applyBorder="1" applyAlignment="1">
      <alignment horizontal="center" vertical="center" shrinkToFit="1"/>
    </xf>
    <xf numFmtId="38" fontId="16" fillId="33" borderId="11" xfId="49" applyNumberFormat="1" applyFont="1" applyFill="1" applyBorder="1" applyAlignment="1">
      <alignment horizontal="right" vertical="center" shrinkToFit="1"/>
    </xf>
    <xf numFmtId="49" fontId="16" fillId="33" borderId="0" xfId="49" applyNumberFormat="1" applyFont="1" applyFill="1" applyBorder="1" applyAlignment="1">
      <alignment horizontal="left" vertical="center" shrinkToFit="1"/>
    </xf>
    <xf numFmtId="180" fontId="14" fillId="0" borderId="11" xfId="49" applyNumberFormat="1" applyFont="1" applyFill="1" applyBorder="1" applyAlignment="1">
      <alignment horizontal="right" vertical="center" shrinkToFit="1"/>
    </xf>
    <xf numFmtId="180" fontId="14" fillId="0" borderId="11" xfId="0" applyNumberFormat="1" applyFont="1" applyFill="1" applyBorder="1" applyAlignment="1">
      <alignment horizontal="right" vertical="center" shrinkToFit="1"/>
    </xf>
    <xf numFmtId="0" fontId="14" fillId="0" borderId="0" xfId="0" applyNumberFormat="1" applyFont="1" applyFill="1" applyBorder="1" applyAlignment="1">
      <alignment horizontal="center" vertical="center" shrinkToFit="1"/>
    </xf>
    <xf numFmtId="180" fontId="14" fillId="33" borderId="11" xfId="49" applyNumberFormat="1" applyFont="1" applyFill="1" applyBorder="1" applyAlignment="1">
      <alignment horizontal="right" vertical="center" shrinkToFit="1"/>
    </xf>
    <xf numFmtId="0" fontId="18" fillId="9" borderId="11" xfId="0" applyFont="1" applyFill="1" applyBorder="1" applyAlignment="1">
      <alignment horizontal="center" vertical="center"/>
    </xf>
    <xf numFmtId="0" fontId="18" fillId="9" borderId="30" xfId="0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9" fillId="0" borderId="31" xfId="0" applyFont="1" applyBorder="1" applyAlignment="1">
      <alignment horizontal="right"/>
    </xf>
    <xf numFmtId="38" fontId="29" fillId="38" borderId="11" xfId="0" applyNumberFormat="1" applyFont="1" applyFill="1" applyBorder="1" applyAlignment="1">
      <alignment horizontal="center" vertical="center" shrinkToFit="1"/>
    </xf>
    <xf numFmtId="0" fontId="18" fillId="39" borderId="32" xfId="0" applyFont="1" applyFill="1" applyBorder="1" applyAlignment="1">
      <alignment horizontal="center" vertical="center"/>
    </xf>
    <xf numFmtId="0" fontId="18" fillId="39" borderId="33" xfId="0" applyFont="1" applyFill="1" applyBorder="1" applyAlignment="1">
      <alignment horizontal="center" vertical="center"/>
    </xf>
    <xf numFmtId="177" fontId="18" fillId="40" borderId="11" xfId="42" applyNumberFormat="1" applyFont="1" applyFill="1" applyBorder="1" applyAlignment="1">
      <alignment horizontal="right" vertical="center"/>
    </xf>
    <xf numFmtId="177" fontId="18" fillId="0" borderId="11" xfId="0" applyNumberFormat="1" applyFont="1" applyBorder="1" applyAlignment="1">
      <alignment horizontal="right" vertical="center"/>
    </xf>
    <xf numFmtId="0" fontId="18" fillId="0" borderId="11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178" fontId="18" fillId="41" borderId="34" xfId="49" applyNumberFormat="1" applyFont="1" applyFill="1" applyBorder="1" applyAlignment="1">
      <alignment horizontal="right" vertical="center"/>
    </xf>
    <xf numFmtId="178" fontId="18" fillId="41" borderId="35" xfId="49" applyNumberFormat="1" applyFont="1" applyFill="1" applyBorder="1" applyAlignment="1">
      <alignment horizontal="right" vertical="center"/>
    </xf>
    <xf numFmtId="178" fontId="18" fillId="9" borderId="34" xfId="49" applyNumberFormat="1" applyFont="1" applyFill="1" applyBorder="1" applyAlignment="1">
      <alignment horizontal="right" vertical="center"/>
    </xf>
    <xf numFmtId="178" fontId="18" fillId="9" borderId="35" xfId="49" applyNumberFormat="1" applyFont="1" applyFill="1" applyBorder="1" applyAlignment="1">
      <alignment horizontal="right" vertical="center"/>
    </xf>
    <xf numFmtId="178" fontId="18" fillId="40" borderId="34" xfId="49" applyNumberFormat="1" applyFont="1" applyFill="1" applyBorder="1" applyAlignment="1">
      <alignment horizontal="right" vertical="center"/>
    </xf>
    <xf numFmtId="178" fontId="18" fillId="40" borderId="35" xfId="49" applyNumberFormat="1" applyFont="1" applyFill="1" applyBorder="1" applyAlignment="1">
      <alignment horizontal="right" vertical="center"/>
    </xf>
    <xf numFmtId="183" fontId="18" fillId="0" borderId="34" xfId="49" applyNumberFormat="1" applyFont="1" applyBorder="1" applyAlignment="1">
      <alignment horizontal="right" vertical="center"/>
    </xf>
    <xf numFmtId="183" fontId="18" fillId="0" borderId="35" xfId="49" applyNumberFormat="1" applyFont="1" applyBorder="1" applyAlignment="1">
      <alignment horizontal="right" vertical="center"/>
    </xf>
    <xf numFmtId="0" fontId="18" fillId="41" borderId="11" xfId="0" applyFont="1" applyFill="1" applyBorder="1" applyAlignment="1">
      <alignment horizontal="center" vertical="center"/>
    </xf>
    <xf numFmtId="0" fontId="18" fillId="41" borderId="30" xfId="0" applyFont="1" applyFill="1" applyBorder="1" applyAlignment="1">
      <alignment horizontal="center" vertical="center"/>
    </xf>
    <xf numFmtId="0" fontId="18" fillId="39" borderId="34" xfId="0" applyFont="1" applyFill="1" applyBorder="1" applyAlignment="1">
      <alignment horizontal="center" vertical="center"/>
    </xf>
    <xf numFmtId="0" fontId="18" fillId="39" borderId="35" xfId="0" applyFont="1" applyFill="1" applyBorder="1" applyAlignment="1">
      <alignment horizontal="center" vertical="center"/>
    </xf>
    <xf numFmtId="0" fontId="18" fillId="40" borderId="11" xfId="0" applyFont="1" applyFill="1" applyBorder="1" applyAlignment="1">
      <alignment horizontal="center" vertical="center"/>
    </xf>
    <xf numFmtId="0" fontId="18" fillId="40" borderId="3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8" fillId="39" borderId="11" xfId="0" applyFont="1" applyFill="1" applyBorder="1" applyAlignment="1">
      <alignment horizontal="center" vertical="center" wrapText="1"/>
    </xf>
    <xf numFmtId="177" fontId="18" fillId="41" borderId="11" xfId="42" applyNumberFormat="1" applyFont="1" applyFill="1" applyBorder="1" applyAlignment="1">
      <alignment horizontal="right" vertical="center"/>
    </xf>
    <xf numFmtId="177" fontId="18" fillId="9" borderId="11" xfId="42" applyNumberFormat="1" applyFont="1" applyFill="1" applyBorder="1" applyAlignment="1">
      <alignment horizontal="right" vertical="center"/>
    </xf>
    <xf numFmtId="58" fontId="9" fillId="0" borderId="0" xfId="0" applyNumberFormat="1" applyFont="1" applyAlignment="1">
      <alignment horizontal="distributed"/>
    </xf>
    <xf numFmtId="0" fontId="9" fillId="0" borderId="0" xfId="0" applyFont="1" applyAlignment="1">
      <alignment horizontal="distributed" vertical="distributed"/>
    </xf>
    <xf numFmtId="0" fontId="28" fillId="0" borderId="0" xfId="61" applyFont="1" applyBorder="1" applyAlignment="1">
      <alignment vertical="center" shrinkToFit="1"/>
      <protection/>
    </xf>
    <xf numFmtId="0" fontId="28" fillId="0" borderId="0" xfId="61" applyFont="1" applyBorder="1" applyAlignment="1">
      <alignment horizontal="center" vertical="center"/>
      <protection/>
    </xf>
    <xf numFmtId="0" fontId="12" fillId="0" borderId="0" xfId="61" applyFont="1" applyBorder="1" applyAlignment="1">
      <alignment horizontal="center" vertical="center"/>
      <protection/>
    </xf>
    <xf numFmtId="49" fontId="16" fillId="35" borderId="11" xfId="49" applyNumberFormat="1" applyFont="1" applyFill="1" applyBorder="1" applyAlignment="1">
      <alignment horizontal="center" vertical="center" shrinkToFit="1"/>
    </xf>
    <xf numFmtId="49" fontId="16" fillId="35" borderId="32" xfId="49" applyNumberFormat="1" applyFont="1" applyFill="1" applyBorder="1" applyAlignment="1">
      <alignment horizontal="center" vertical="center" shrinkToFit="1"/>
    </xf>
    <xf numFmtId="49" fontId="16" fillId="35" borderId="35" xfId="49" applyNumberFormat="1" applyFont="1" applyFill="1" applyBorder="1" applyAlignment="1">
      <alignment horizontal="center" vertical="center" shrinkToFit="1"/>
    </xf>
    <xf numFmtId="183" fontId="16" fillId="0" borderId="36" xfId="49" applyNumberFormat="1" applyFont="1" applyFill="1" applyBorder="1" applyAlignment="1">
      <alignment horizontal="center" vertical="center" shrinkToFit="1"/>
    </xf>
    <xf numFmtId="183" fontId="16" fillId="0" borderId="37" xfId="49" applyNumberFormat="1" applyFont="1" applyFill="1" applyBorder="1" applyAlignment="1">
      <alignment horizontal="center" vertical="center" shrinkToFit="1"/>
    </xf>
    <xf numFmtId="49" fontId="16" fillId="37" borderId="11" xfId="49" applyNumberFormat="1" applyFont="1" applyFill="1" applyBorder="1" applyAlignment="1">
      <alignment horizontal="center" vertical="center" shrinkToFit="1"/>
    </xf>
    <xf numFmtId="0" fontId="16" fillId="33" borderId="38" xfId="49" applyNumberFormat="1" applyFont="1" applyFill="1" applyBorder="1" applyAlignment="1">
      <alignment horizontal="distributed" vertical="center" shrinkToFit="1"/>
    </xf>
    <xf numFmtId="0" fontId="16" fillId="33" borderId="39" xfId="49" applyNumberFormat="1" applyFont="1" applyFill="1" applyBorder="1" applyAlignment="1">
      <alignment horizontal="distributed" vertical="center" shrinkToFit="1"/>
    </xf>
    <xf numFmtId="0" fontId="16" fillId="33" borderId="40" xfId="49" applyNumberFormat="1" applyFont="1" applyFill="1" applyBorder="1" applyAlignment="1">
      <alignment horizontal="distributed" vertical="center" shrinkToFit="1"/>
    </xf>
    <xf numFmtId="0" fontId="16" fillId="33" borderId="41" xfId="49" applyNumberFormat="1" applyFont="1" applyFill="1" applyBorder="1" applyAlignment="1">
      <alignment horizontal="distributed" vertical="center" shrinkToFit="1"/>
    </xf>
    <xf numFmtId="0" fontId="16" fillId="36" borderId="42" xfId="0" applyNumberFormat="1" applyFont="1" applyFill="1" applyBorder="1" applyAlignment="1">
      <alignment horizontal="center" vertical="center" shrinkToFit="1"/>
    </xf>
    <xf numFmtId="0" fontId="16" fillId="36" borderId="43" xfId="0" applyNumberFormat="1" applyFont="1" applyFill="1" applyBorder="1" applyAlignment="1">
      <alignment horizontal="center" vertical="center" shrinkToFit="1"/>
    </xf>
    <xf numFmtId="0" fontId="16" fillId="37" borderId="38" xfId="0" applyNumberFormat="1" applyFont="1" applyFill="1" applyBorder="1" applyAlignment="1">
      <alignment horizontal="distributed" vertical="center" shrinkToFit="1"/>
    </xf>
    <xf numFmtId="0" fontId="16" fillId="37" borderId="39" xfId="0" applyNumberFormat="1" applyFont="1" applyFill="1" applyBorder="1" applyAlignment="1">
      <alignment horizontal="distributed" vertical="center" shrinkToFit="1"/>
    </xf>
    <xf numFmtId="0" fontId="16" fillId="33" borderId="44" xfId="49" applyNumberFormat="1" applyFont="1" applyFill="1" applyBorder="1" applyAlignment="1">
      <alignment horizontal="distributed" vertical="center" shrinkToFit="1"/>
    </xf>
    <xf numFmtId="0" fontId="16" fillId="35" borderId="38" xfId="0" applyNumberFormat="1" applyFont="1" applyFill="1" applyBorder="1" applyAlignment="1">
      <alignment horizontal="distributed" vertical="center" shrinkToFit="1"/>
    </xf>
    <xf numFmtId="0" fontId="16" fillId="35" borderId="39" xfId="0" applyNumberFormat="1" applyFont="1" applyFill="1" applyBorder="1" applyAlignment="1">
      <alignment horizontal="distributed" vertical="center" shrinkToFit="1"/>
    </xf>
    <xf numFmtId="0" fontId="16" fillId="34" borderId="42" xfId="0" applyNumberFormat="1" applyFont="1" applyFill="1" applyBorder="1" applyAlignment="1">
      <alignment horizontal="center" vertical="center" shrinkToFit="1"/>
    </xf>
    <xf numFmtId="0" fontId="16" fillId="34" borderId="43" xfId="0" applyNumberFormat="1" applyFont="1" applyFill="1" applyBorder="1" applyAlignment="1">
      <alignment horizontal="center" vertical="center" shrinkToFit="1"/>
    </xf>
    <xf numFmtId="0" fontId="16" fillId="33" borderId="45" xfId="49" applyNumberFormat="1" applyFont="1" applyFill="1" applyBorder="1" applyAlignment="1">
      <alignment horizontal="distributed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外国貿易速報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0.emf" /><Relationship Id="rId3" Type="http://schemas.openxmlformats.org/officeDocument/2006/relationships/image" Target="../media/image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3.emf" /><Relationship Id="rId3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114300</xdr:colOff>
      <xdr:row>5</xdr:row>
      <xdr:rowOff>152400</xdr:rowOff>
    </xdr:from>
    <xdr:ext cx="38100" cy="9525"/>
    <xdr:sp>
      <xdr:nvSpPr>
        <xdr:cNvPr id="1" name="Text Box 2"/>
        <xdr:cNvSpPr txBox="1">
          <a:spLocks noChangeArrowheads="1"/>
        </xdr:cNvSpPr>
      </xdr:nvSpPr>
      <xdr:spPr>
        <a:xfrm>
          <a:off x="1543050" y="1371600"/>
          <a:ext cx="381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114300</xdr:colOff>
      <xdr:row>35</xdr:row>
      <xdr:rowOff>0</xdr:rowOff>
    </xdr:from>
    <xdr:ext cx="38100" cy="38100"/>
    <xdr:sp>
      <xdr:nvSpPr>
        <xdr:cNvPr id="2" name="Text Box 7"/>
        <xdr:cNvSpPr txBox="1">
          <a:spLocks noChangeArrowheads="1"/>
        </xdr:cNvSpPr>
      </xdr:nvSpPr>
      <xdr:spPr>
        <a:xfrm>
          <a:off x="2228850" y="770572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314325</xdr:colOff>
      <xdr:row>4</xdr:row>
      <xdr:rowOff>142875</xdr:rowOff>
    </xdr:from>
    <xdr:to>
      <xdr:col>9</xdr:col>
      <xdr:colOff>476250</xdr:colOff>
      <xdr:row>11</xdr:row>
      <xdr:rowOff>28575</xdr:rowOff>
    </xdr:to>
    <xdr:sp>
      <xdr:nvSpPr>
        <xdr:cNvPr id="3" name="AutoShape 1"/>
        <xdr:cNvSpPr>
          <a:spLocks/>
        </xdr:cNvSpPr>
      </xdr:nvSpPr>
      <xdr:spPr>
        <a:xfrm>
          <a:off x="314325" y="1190625"/>
          <a:ext cx="6134100" cy="1095375"/>
        </a:xfrm>
        <a:prstGeom prst="bevel">
          <a:avLst>
            <a:gd name="adj" fmla="val -4531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＊輸出は、船舶、非金属鉱物製品、魚介類・同調製品などが増加して７年連続のプラス。</a:t>
          </a:r>
          <a:r>
            <a:rPr lang="en-US" cap="none" sz="1050" b="1" i="0" u="none" baseline="0">
              <a:solidFill>
                <a:srgbClr val="000000"/>
              </a:solidFill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</a:rPr>
            <a:t>＊輸入は、船舶、魚介類・同調製品、小麦・メスリンなどが増加して２年ぶり</a:t>
          </a:r>
          <a:r>
            <a:rPr lang="en-US" cap="none" sz="1050" b="1" i="0" u="none" baseline="0">
              <a:solidFill>
                <a:srgbClr val="000000"/>
              </a:solidFill>
            </a:rPr>
            <a:t>のプラス。</a:t>
          </a:r>
        </a:p>
      </xdr:txBody>
    </xdr:sp>
    <xdr:clientData/>
  </xdr:twoCellAnchor>
  <xdr:twoCellAnchor editAs="oneCell">
    <xdr:from>
      <xdr:col>0</xdr:col>
      <xdr:colOff>209550</xdr:colOff>
      <xdr:row>20</xdr:row>
      <xdr:rowOff>47625</xdr:rowOff>
    </xdr:from>
    <xdr:to>
      <xdr:col>9</xdr:col>
      <xdr:colOff>1009650</xdr:colOff>
      <xdr:row>35</xdr:row>
      <xdr:rowOff>0</xdr:rowOff>
    </xdr:to>
    <xdr:pic>
      <xdr:nvPicPr>
        <xdr:cNvPr id="4" name="Picture 1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429125"/>
          <a:ext cx="6772275" cy="3276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13</xdr:row>
      <xdr:rowOff>142875</xdr:rowOff>
    </xdr:from>
    <xdr:to>
      <xdr:col>5</xdr:col>
      <xdr:colOff>457200</xdr:colOff>
      <xdr:row>29</xdr:row>
      <xdr:rowOff>114300</xdr:rowOff>
    </xdr:to>
    <xdr:pic>
      <xdr:nvPicPr>
        <xdr:cNvPr id="1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419350"/>
          <a:ext cx="3952875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31</xdr:row>
      <xdr:rowOff>152400</xdr:rowOff>
    </xdr:from>
    <xdr:to>
      <xdr:col>5</xdr:col>
      <xdr:colOff>457200</xdr:colOff>
      <xdr:row>50</xdr:row>
      <xdr:rowOff>66675</xdr:rowOff>
    </xdr:to>
    <xdr:pic>
      <xdr:nvPicPr>
        <xdr:cNvPr id="2" name="Picture 7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5724525"/>
          <a:ext cx="3914775" cy="3362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54</xdr:row>
      <xdr:rowOff>161925</xdr:rowOff>
    </xdr:from>
    <xdr:to>
      <xdr:col>11</xdr:col>
      <xdr:colOff>342900</xdr:colOff>
      <xdr:row>72</xdr:row>
      <xdr:rowOff>123825</xdr:rowOff>
    </xdr:to>
    <xdr:pic>
      <xdr:nvPicPr>
        <xdr:cNvPr id="3" name="Picture 79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48075" y="9877425"/>
          <a:ext cx="4171950" cy="3181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3</xdr:row>
      <xdr:rowOff>123825</xdr:rowOff>
    </xdr:from>
    <xdr:to>
      <xdr:col>5</xdr:col>
      <xdr:colOff>247650</xdr:colOff>
      <xdr:row>20</xdr:row>
      <xdr:rowOff>152400</xdr:rowOff>
    </xdr:to>
    <xdr:pic>
      <xdr:nvPicPr>
        <xdr:cNvPr id="1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57225"/>
          <a:ext cx="3457575" cy="2943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23</xdr:row>
      <xdr:rowOff>57150</xdr:rowOff>
    </xdr:from>
    <xdr:to>
      <xdr:col>5</xdr:col>
      <xdr:colOff>266700</xdr:colOff>
      <xdr:row>40</xdr:row>
      <xdr:rowOff>38100</xdr:rowOff>
    </xdr:to>
    <xdr:pic>
      <xdr:nvPicPr>
        <xdr:cNvPr id="2" name="Picture 8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4038600"/>
          <a:ext cx="3486150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43</xdr:row>
      <xdr:rowOff>123825</xdr:rowOff>
    </xdr:from>
    <xdr:to>
      <xdr:col>5</xdr:col>
      <xdr:colOff>200025</xdr:colOff>
      <xdr:row>60</xdr:row>
      <xdr:rowOff>66675</xdr:rowOff>
    </xdr:to>
    <xdr:pic>
      <xdr:nvPicPr>
        <xdr:cNvPr id="3" name="Picture 86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715250"/>
          <a:ext cx="3419475" cy="3019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T85"/>
  <sheetViews>
    <sheetView showGridLines="0" tabSelected="1" zoomScalePageLayoutView="0" workbookViewId="0" topLeftCell="A1">
      <selection activeCell="J7" sqref="J7"/>
    </sheetView>
  </sheetViews>
  <sheetFormatPr defaultColWidth="9.00390625" defaultRowHeight="13.5"/>
  <cols>
    <col min="1" max="1" width="9.75390625" style="8" customWidth="1"/>
    <col min="2" max="7" width="9.00390625" style="8" customWidth="1"/>
    <col min="8" max="8" width="8.75390625" style="8" customWidth="1"/>
    <col min="9" max="9" width="5.875" style="8" customWidth="1"/>
    <col min="10" max="10" width="16.50390625" style="8" customWidth="1"/>
    <col min="11" max="11" width="9.00390625" style="8" customWidth="1"/>
    <col min="12" max="12" width="8.625" style="13" customWidth="1"/>
    <col min="13" max="13" width="8.375" style="6" customWidth="1"/>
    <col min="14" max="14" width="8.375" style="7" customWidth="1"/>
    <col min="15" max="15" width="9.00390625" style="7" customWidth="1"/>
    <col min="16" max="16" width="10.25390625" style="7" bestFit="1" customWidth="1"/>
    <col min="17" max="20" width="9.00390625" style="7" customWidth="1"/>
    <col min="21" max="16384" width="9.00390625" style="8" customWidth="1"/>
  </cols>
  <sheetData>
    <row r="1" spans="1:12" ht="28.5" customHeight="1">
      <c r="A1" s="199" t="s">
        <v>135</v>
      </c>
      <c r="B1" s="199"/>
      <c r="C1" s="199"/>
      <c r="D1" s="199"/>
      <c r="E1" s="199"/>
      <c r="F1" s="199"/>
      <c r="G1" s="199"/>
      <c r="H1" s="199"/>
      <c r="I1" s="199"/>
      <c r="J1" s="199"/>
      <c r="K1" s="5"/>
      <c r="L1" s="5"/>
    </row>
    <row r="2" spans="1:12" ht="22.5" customHeight="1">
      <c r="A2" s="4"/>
      <c r="B2" s="4"/>
      <c r="C2" s="198" t="s">
        <v>58</v>
      </c>
      <c r="D2" s="198"/>
      <c r="E2" s="198"/>
      <c r="F2" s="198"/>
      <c r="G2" s="198"/>
      <c r="H2" s="198"/>
      <c r="I2" s="198"/>
      <c r="J2" s="4"/>
      <c r="K2" s="5"/>
      <c r="L2" s="5"/>
    </row>
    <row r="3" spans="9:13" ht="15.75" customHeight="1">
      <c r="I3" s="203">
        <v>40618</v>
      </c>
      <c r="J3" s="203"/>
      <c r="L3" s="8"/>
      <c r="M3" s="9"/>
    </row>
    <row r="4" spans="9:12" ht="15.75" customHeight="1">
      <c r="I4" s="204" t="s">
        <v>56</v>
      </c>
      <c r="J4" s="204"/>
      <c r="L4" s="8"/>
    </row>
    <row r="5" spans="9:12" ht="13.5">
      <c r="I5" s="10"/>
      <c r="J5" s="11"/>
      <c r="K5" s="11"/>
      <c r="L5" s="12"/>
    </row>
    <row r="6" ht="14.25"/>
    <row r="11" spans="13:17" ht="13.5">
      <c r="M11" s="8"/>
      <c r="N11" s="8"/>
      <c r="O11" s="8"/>
      <c r="P11" s="8"/>
      <c r="Q11" s="8"/>
    </row>
    <row r="12" spans="13:17" ht="13.5">
      <c r="M12" s="8"/>
      <c r="N12" s="8"/>
      <c r="O12" s="8"/>
      <c r="P12" s="8"/>
      <c r="Q12" s="8"/>
    </row>
    <row r="13" spans="1:10" s="14" customFormat="1" ht="14.25">
      <c r="A13" s="197" t="s">
        <v>55</v>
      </c>
      <c r="B13" s="197"/>
      <c r="D13" s="8"/>
      <c r="E13" s="8"/>
      <c r="F13" s="8"/>
      <c r="G13" s="8"/>
      <c r="J13" s="8"/>
    </row>
    <row r="14" spans="1:8" s="14" customFormat="1" ht="13.5">
      <c r="A14" s="15"/>
      <c r="B14" s="15"/>
      <c r="C14" s="8"/>
      <c r="D14" s="8"/>
      <c r="E14" s="8"/>
      <c r="F14" s="8"/>
      <c r="H14" s="16" t="s">
        <v>16</v>
      </c>
    </row>
    <row r="15" spans="3:8" s="74" customFormat="1" ht="21.75" customHeight="1">
      <c r="C15" s="177" t="s">
        <v>17</v>
      </c>
      <c r="D15" s="178"/>
      <c r="E15" s="193" t="s">
        <v>18</v>
      </c>
      <c r="F15" s="194"/>
      <c r="G15" s="200" t="s">
        <v>59</v>
      </c>
      <c r="H15" s="200"/>
    </row>
    <row r="16" spans="3:8" s="143" customFormat="1" ht="21.75" customHeight="1">
      <c r="C16" s="191" t="s">
        <v>19</v>
      </c>
      <c r="D16" s="192"/>
      <c r="E16" s="183">
        <v>31758612</v>
      </c>
      <c r="F16" s="184"/>
      <c r="G16" s="201">
        <v>1.3772320069523767</v>
      </c>
      <c r="H16" s="201"/>
    </row>
    <row r="17" spans="3:8" s="143" customFormat="1" ht="21.75" customHeight="1">
      <c r="C17" s="172" t="s">
        <v>20</v>
      </c>
      <c r="D17" s="173"/>
      <c r="E17" s="185">
        <v>13903703</v>
      </c>
      <c r="F17" s="186"/>
      <c r="G17" s="202">
        <v>1.107897090863367</v>
      </c>
      <c r="H17" s="202"/>
    </row>
    <row r="18" spans="3:8" s="143" customFormat="1" ht="21.75" customHeight="1">
      <c r="C18" s="195" t="s">
        <v>21</v>
      </c>
      <c r="D18" s="196"/>
      <c r="E18" s="187">
        <v>45662315</v>
      </c>
      <c r="F18" s="188"/>
      <c r="G18" s="179">
        <v>1.282311646365926</v>
      </c>
      <c r="H18" s="179"/>
    </row>
    <row r="19" spans="3:8" s="143" customFormat="1" ht="21.75" customHeight="1">
      <c r="C19" s="181" t="s">
        <v>22</v>
      </c>
      <c r="D19" s="182"/>
      <c r="E19" s="189">
        <v>17854909</v>
      </c>
      <c r="F19" s="190"/>
      <c r="G19" s="180">
        <v>1.6988324380363053</v>
      </c>
      <c r="H19" s="180"/>
    </row>
    <row r="20" spans="4:8" s="17" customFormat="1" ht="17.25" customHeight="1">
      <c r="D20" s="18"/>
      <c r="E20" s="18"/>
      <c r="F20" s="19"/>
      <c r="G20" s="19"/>
      <c r="H20" s="20"/>
    </row>
    <row r="21" spans="4:9" s="17" customFormat="1" ht="17.25" customHeight="1">
      <c r="D21" s="18"/>
      <c r="E21" s="18"/>
      <c r="F21" s="19"/>
      <c r="G21" s="19"/>
      <c r="H21" s="20"/>
      <c r="I21" s="21"/>
    </row>
    <row r="22" spans="7:20" ht="14.25">
      <c r="G22" s="174"/>
      <c r="H22" s="174"/>
      <c r="N22" s="22"/>
      <c r="O22" s="22"/>
      <c r="P22" s="22"/>
      <c r="Q22" s="22"/>
      <c r="R22" s="22"/>
      <c r="S22" s="22"/>
      <c r="T22" s="22"/>
    </row>
    <row r="23" spans="5:20" ht="14.25">
      <c r="E23" s="174"/>
      <c r="F23" s="174"/>
      <c r="G23" s="174"/>
      <c r="L23" s="8"/>
      <c r="N23" s="22"/>
      <c r="O23" s="22"/>
      <c r="P23" s="22"/>
      <c r="Q23" s="22"/>
      <c r="R23" s="22"/>
      <c r="S23" s="22"/>
      <c r="T23" s="22"/>
    </row>
    <row r="24" spans="5:20" ht="14.25">
      <c r="E24" s="175"/>
      <c r="F24" s="175"/>
      <c r="G24" s="175"/>
      <c r="N24" s="22"/>
      <c r="O24" s="22"/>
      <c r="P24" s="22"/>
      <c r="Q24" s="22"/>
      <c r="R24" s="22"/>
      <c r="S24" s="22"/>
      <c r="T24" s="22"/>
    </row>
    <row r="25" spans="1:10" ht="59.25" customHeight="1">
      <c r="A25" s="23"/>
      <c r="B25" s="23"/>
      <c r="C25" s="23"/>
      <c r="D25" s="23"/>
      <c r="E25" s="23"/>
      <c r="F25" s="23"/>
      <c r="G25" s="24"/>
      <c r="H25" s="23"/>
      <c r="I25" s="24"/>
      <c r="J25" s="23"/>
    </row>
    <row r="26" spans="1:10" ht="14.25">
      <c r="A26" s="25"/>
      <c r="B26" s="26"/>
      <c r="C26" s="27"/>
      <c r="D26" s="26"/>
      <c r="E26" s="27"/>
      <c r="F26" s="27"/>
      <c r="G26" s="26"/>
      <c r="H26" s="27"/>
      <c r="I26" s="26"/>
      <c r="J26" s="27"/>
    </row>
    <row r="27" spans="1:10" ht="14.25">
      <c r="A27" s="25"/>
      <c r="B27" s="26"/>
      <c r="C27" s="27"/>
      <c r="D27" s="26"/>
      <c r="E27" s="27"/>
      <c r="F27" s="27"/>
      <c r="G27" s="26"/>
      <c r="H27" s="27"/>
      <c r="I27" s="26"/>
      <c r="J27" s="27"/>
    </row>
    <row r="28" spans="1:17" ht="14.25">
      <c r="A28" s="25"/>
      <c r="B28" s="26"/>
      <c r="C28" s="27"/>
      <c r="D28" s="26"/>
      <c r="E28" s="27"/>
      <c r="F28" s="27"/>
      <c r="G28" s="26"/>
      <c r="H28" s="27"/>
      <c r="I28" s="26"/>
      <c r="J28" s="27"/>
      <c r="M28" s="8"/>
      <c r="N28" s="8"/>
      <c r="O28" s="8"/>
      <c r="P28" s="8"/>
      <c r="Q28" s="8"/>
    </row>
    <row r="29" spans="1:17" ht="14.25">
      <c r="A29" s="25"/>
      <c r="B29" s="26"/>
      <c r="C29" s="27"/>
      <c r="D29" s="26"/>
      <c r="E29" s="27"/>
      <c r="F29" s="27"/>
      <c r="G29" s="26"/>
      <c r="H29" s="27"/>
      <c r="I29" s="26"/>
      <c r="J29" s="27"/>
      <c r="M29" s="8"/>
      <c r="N29" s="8"/>
      <c r="O29" s="8"/>
      <c r="P29" s="8"/>
      <c r="Q29" s="8"/>
    </row>
    <row r="30" spans="1:17" ht="14.25">
      <c r="A30" s="25"/>
      <c r="B30" s="26"/>
      <c r="C30" s="27"/>
      <c r="D30" s="26"/>
      <c r="E30" s="27"/>
      <c r="F30" s="27"/>
      <c r="G30" s="26"/>
      <c r="H30" s="27"/>
      <c r="I30" s="26"/>
      <c r="J30" s="27"/>
      <c r="M30" s="8"/>
      <c r="N30" s="8"/>
      <c r="O30" s="8"/>
      <c r="P30" s="8"/>
      <c r="Q30" s="8"/>
    </row>
    <row r="31" spans="1:17" ht="14.25">
      <c r="A31" s="25"/>
      <c r="B31" s="26"/>
      <c r="C31" s="28"/>
      <c r="D31" s="26"/>
      <c r="E31" s="28"/>
      <c r="F31" s="28"/>
      <c r="G31" s="26"/>
      <c r="H31" s="28"/>
      <c r="I31" s="26"/>
      <c r="J31" s="28"/>
      <c r="M31" s="8"/>
      <c r="N31" s="8"/>
      <c r="O31" s="8"/>
      <c r="P31" s="8"/>
      <c r="Q31" s="8"/>
    </row>
    <row r="32" spans="1:18" ht="14.25">
      <c r="A32" s="25"/>
      <c r="B32" s="26"/>
      <c r="C32" s="27"/>
      <c r="D32" s="26"/>
      <c r="E32" s="27"/>
      <c r="F32" s="27"/>
      <c r="G32" s="26"/>
      <c r="H32" s="27"/>
      <c r="I32" s="26"/>
      <c r="J32" s="27"/>
      <c r="M32" s="8"/>
      <c r="N32" s="8"/>
      <c r="O32" s="8"/>
      <c r="P32" s="8"/>
      <c r="Q32" s="8"/>
      <c r="R32" s="8"/>
    </row>
    <row r="33" spans="1:18" ht="14.25">
      <c r="A33" s="25"/>
      <c r="B33" s="26"/>
      <c r="C33" s="27"/>
      <c r="D33" s="26"/>
      <c r="E33" s="27"/>
      <c r="F33" s="27"/>
      <c r="G33" s="26"/>
      <c r="H33" s="27"/>
      <c r="I33" s="26"/>
      <c r="J33" s="27"/>
      <c r="M33" s="8"/>
      <c r="N33" s="8"/>
      <c r="O33" s="8"/>
      <c r="P33" s="8"/>
      <c r="Q33" s="8"/>
      <c r="R33" s="8"/>
    </row>
    <row r="34" spans="1:18" ht="14.25">
      <c r="A34" s="25"/>
      <c r="B34" s="26"/>
      <c r="C34" s="27"/>
      <c r="D34" s="26"/>
      <c r="E34" s="27"/>
      <c r="F34" s="27"/>
      <c r="G34" s="26"/>
      <c r="H34" s="27"/>
      <c r="I34" s="26"/>
      <c r="J34" s="27"/>
      <c r="M34" s="8"/>
      <c r="N34" s="8"/>
      <c r="O34" s="8"/>
      <c r="P34" s="8"/>
      <c r="Q34" s="8"/>
      <c r="R34" s="8"/>
    </row>
    <row r="35" spans="1:18" ht="14.25">
      <c r="A35" s="25"/>
      <c r="B35" s="26"/>
      <c r="C35" s="27"/>
      <c r="D35" s="26"/>
      <c r="E35" s="27"/>
      <c r="F35" s="27"/>
      <c r="G35" s="26"/>
      <c r="H35" s="27"/>
      <c r="I35" s="26"/>
      <c r="J35" s="27"/>
      <c r="M35" s="8"/>
      <c r="N35" s="8"/>
      <c r="O35" s="8"/>
      <c r="P35" s="8"/>
      <c r="Q35" s="8"/>
      <c r="R35" s="8"/>
    </row>
    <row r="36" spans="9:20" ht="17.25" customHeight="1">
      <c r="I36" s="29" t="s">
        <v>16</v>
      </c>
      <c r="L36" s="8"/>
      <c r="M36" s="8"/>
      <c r="N36" s="8"/>
      <c r="O36" s="8"/>
      <c r="P36" s="8"/>
      <c r="Q36" s="8"/>
      <c r="R36" s="8"/>
      <c r="S36" s="8"/>
      <c r="T36" s="8"/>
    </row>
    <row r="37" spans="2:9" s="144" customFormat="1" ht="12.75">
      <c r="B37" s="163"/>
      <c r="C37" s="151" t="s">
        <v>57</v>
      </c>
      <c r="D37" s="145" t="s">
        <v>25</v>
      </c>
      <c r="E37" s="146" t="s">
        <v>60</v>
      </c>
      <c r="F37" s="145" t="s">
        <v>26</v>
      </c>
      <c r="G37" s="146" t="s">
        <v>60</v>
      </c>
      <c r="H37" s="176" t="s">
        <v>27</v>
      </c>
      <c r="I37" s="176"/>
    </row>
    <row r="38" spans="2:9" s="144" customFormat="1" ht="16.5" customHeight="1">
      <c r="B38" s="170"/>
      <c r="C38" s="147" t="s">
        <v>61</v>
      </c>
      <c r="D38" s="148">
        <v>12137325</v>
      </c>
      <c r="E38" s="149">
        <v>1.7599368081137339</v>
      </c>
      <c r="F38" s="148">
        <v>15535988</v>
      </c>
      <c r="G38" s="149">
        <v>1.4855612817450998</v>
      </c>
      <c r="H38" s="169">
        <v>27673313</v>
      </c>
      <c r="I38" s="169"/>
    </row>
    <row r="39" spans="2:9" s="144" customFormat="1" ht="16.5" customHeight="1">
      <c r="B39" s="170"/>
      <c r="C39" s="147" t="s">
        <v>62</v>
      </c>
      <c r="D39" s="148">
        <v>10709655</v>
      </c>
      <c r="E39" s="149">
        <v>0.8823735872607844</v>
      </c>
      <c r="F39" s="148">
        <v>14818533</v>
      </c>
      <c r="G39" s="149">
        <v>0.9538198021265207</v>
      </c>
      <c r="H39" s="169">
        <v>25528188</v>
      </c>
      <c r="I39" s="169"/>
    </row>
    <row r="40" spans="2:9" s="144" customFormat="1" ht="16.5" customHeight="1">
      <c r="B40" s="170"/>
      <c r="C40" s="147" t="s">
        <v>63</v>
      </c>
      <c r="D40" s="148">
        <v>9127215</v>
      </c>
      <c r="E40" s="149">
        <v>0.8522417388795437</v>
      </c>
      <c r="F40" s="148">
        <v>12865267</v>
      </c>
      <c r="G40" s="149">
        <v>0.8681876269398597</v>
      </c>
      <c r="H40" s="169">
        <v>21992482</v>
      </c>
      <c r="I40" s="169"/>
    </row>
    <row r="41" spans="2:9" s="144" customFormat="1" ht="16.5" customHeight="1">
      <c r="B41" s="170"/>
      <c r="C41" s="165" t="s">
        <v>64</v>
      </c>
      <c r="D41" s="148">
        <v>11478475</v>
      </c>
      <c r="E41" s="149">
        <v>1.257609796635666</v>
      </c>
      <c r="F41" s="148">
        <v>14064973</v>
      </c>
      <c r="G41" s="149">
        <v>1.0932515430888454</v>
      </c>
      <c r="H41" s="169">
        <v>25543448</v>
      </c>
      <c r="I41" s="169"/>
    </row>
    <row r="42" spans="2:9" s="17" customFormat="1" ht="16.5" customHeight="1">
      <c r="B42" s="170"/>
      <c r="C42" s="165" t="s">
        <v>65</v>
      </c>
      <c r="D42" s="148">
        <v>13007707</v>
      </c>
      <c r="E42" s="149">
        <v>1.1332260600820232</v>
      </c>
      <c r="F42" s="148">
        <v>18447657</v>
      </c>
      <c r="G42" s="149">
        <v>1.3116027311250438</v>
      </c>
      <c r="H42" s="169">
        <v>31455364</v>
      </c>
      <c r="I42" s="169"/>
    </row>
    <row r="43" spans="2:9" s="17" customFormat="1" ht="16.5" customHeight="1">
      <c r="B43" s="170"/>
      <c r="C43" s="165" t="s">
        <v>66</v>
      </c>
      <c r="D43" s="148">
        <v>14452720</v>
      </c>
      <c r="E43" s="149">
        <v>1.111088987474887</v>
      </c>
      <c r="F43" s="148">
        <v>15272583</v>
      </c>
      <c r="G43" s="149">
        <v>0.8278874113932192</v>
      </c>
      <c r="H43" s="169">
        <v>29725303</v>
      </c>
      <c r="I43" s="169"/>
    </row>
    <row r="44" spans="2:9" s="17" customFormat="1" ht="16.5" customHeight="1">
      <c r="B44" s="170"/>
      <c r="C44" s="165" t="s">
        <v>67</v>
      </c>
      <c r="D44" s="148">
        <v>20796263</v>
      </c>
      <c r="E44" s="149">
        <v>1.4389168959199377</v>
      </c>
      <c r="F44" s="148">
        <v>26560413</v>
      </c>
      <c r="G44" s="149">
        <v>1.7390910889140363</v>
      </c>
      <c r="H44" s="169">
        <v>47356676</v>
      </c>
      <c r="I44" s="169"/>
    </row>
    <row r="45" spans="2:9" s="17" customFormat="1" ht="16.5" customHeight="1">
      <c r="B45" s="170"/>
      <c r="C45" s="165" t="s">
        <v>68</v>
      </c>
      <c r="D45" s="148">
        <v>21097142</v>
      </c>
      <c r="E45" s="149">
        <v>1.0144679358979063</v>
      </c>
      <c r="F45" s="148">
        <v>26572175</v>
      </c>
      <c r="G45" s="149">
        <v>1.0004428394995213</v>
      </c>
      <c r="H45" s="171">
        <v>47669317</v>
      </c>
      <c r="I45" s="171"/>
    </row>
    <row r="46" spans="2:9" s="17" customFormat="1" ht="16.5" customHeight="1">
      <c r="B46" s="162"/>
      <c r="C46" s="165" t="s">
        <v>69</v>
      </c>
      <c r="D46" s="148">
        <v>23059740</v>
      </c>
      <c r="E46" s="149">
        <v>1.0930267237145201</v>
      </c>
      <c r="F46" s="148">
        <v>12549634</v>
      </c>
      <c r="G46" s="149">
        <v>0.47228478662360157</v>
      </c>
      <c r="H46" s="168">
        <v>35609374</v>
      </c>
      <c r="I46" s="168"/>
    </row>
    <row r="47" spans="1:18" ht="13.5">
      <c r="A47" s="25"/>
      <c r="B47" s="164"/>
      <c r="C47" s="165" t="s">
        <v>70</v>
      </c>
      <c r="D47" s="148">
        <v>31758612</v>
      </c>
      <c r="E47" s="149">
        <v>1.3772320069523767</v>
      </c>
      <c r="F47" s="148">
        <v>13903703</v>
      </c>
      <c r="G47" s="149">
        <v>1.107897090863367</v>
      </c>
      <c r="H47" s="168">
        <v>45662315</v>
      </c>
      <c r="I47" s="168"/>
      <c r="M47" s="8"/>
      <c r="N47" s="8"/>
      <c r="O47" s="8"/>
      <c r="P47" s="8"/>
      <c r="Q47" s="8"/>
      <c r="R47" s="8"/>
    </row>
    <row r="49" spans="1:12" s="2" customFormat="1" ht="13.5">
      <c r="A49" s="1" t="s">
        <v>28</v>
      </c>
      <c r="B49" s="3" t="s">
        <v>29</v>
      </c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2:12" s="2" customFormat="1" ht="13.5">
      <c r="B50" s="3" t="s">
        <v>30</v>
      </c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s="2" customFormat="1" ht="13.5">
      <c r="B51" s="3" t="s">
        <v>31</v>
      </c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2:12" s="2" customFormat="1" ht="13.5">
      <c r="B52" s="3" t="s">
        <v>32</v>
      </c>
      <c r="C52" s="3"/>
      <c r="D52" s="3"/>
      <c r="E52" s="3"/>
      <c r="F52" s="3"/>
      <c r="G52" s="3"/>
      <c r="H52" s="3"/>
      <c r="I52" s="3"/>
      <c r="J52" s="3"/>
      <c r="K52" s="3"/>
      <c r="L52" s="3"/>
    </row>
    <row r="61" spans="12:20" ht="13.5">
      <c r="L61" s="8"/>
      <c r="M61" s="8"/>
      <c r="N61" s="8"/>
      <c r="O61" s="8"/>
      <c r="Q61" s="22"/>
      <c r="R61" s="22"/>
      <c r="S61" s="22"/>
      <c r="T61" s="8"/>
    </row>
    <row r="62" spans="12:20" ht="13.5">
      <c r="L62" s="8"/>
      <c r="M62" s="8"/>
      <c r="N62" s="8"/>
      <c r="O62" s="8"/>
      <c r="P62" s="8"/>
      <c r="Q62" s="22"/>
      <c r="R62" s="22"/>
      <c r="S62" s="22"/>
      <c r="T62" s="8"/>
    </row>
    <row r="63" spans="12:20" ht="13.5">
      <c r="L63" s="8"/>
      <c r="M63" s="8"/>
      <c r="N63" s="8"/>
      <c r="O63" s="8"/>
      <c r="P63" s="8"/>
      <c r="Q63" s="8"/>
      <c r="R63" s="22"/>
      <c r="S63" s="22"/>
      <c r="T63" s="22"/>
    </row>
    <row r="64" spans="12:15" ht="13.5">
      <c r="L64" s="8"/>
      <c r="M64" s="8"/>
      <c r="N64" s="8"/>
      <c r="O64" s="8"/>
    </row>
    <row r="65" spans="12:15" ht="13.5">
      <c r="L65" s="8"/>
      <c r="M65" s="8"/>
      <c r="N65" s="8"/>
      <c r="O65" s="8"/>
    </row>
    <row r="66" spans="12:15" ht="13.5">
      <c r="L66" s="8"/>
      <c r="M66" s="8"/>
      <c r="N66" s="8"/>
      <c r="O66" s="8"/>
    </row>
    <row r="67" spans="12:15" ht="13.5">
      <c r="L67" s="8"/>
      <c r="M67" s="8"/>
      <c r="N67" s="8"/>
      <c r="O67" s="8"/>
    </row>
    <row r="68" spans="12:15" ht="13.5">
      <c r="L68" s="8"/>
      <c r="M68" s="8"/>
      <c r="N68" s="8"/>
      <c r="O68" s="8"/>
    </row>
    <row r="69" spans="12:15" ht="13.5">
      <c r="L69" s="8"/>
      <c r="M69" s="8"/>
      <c r="N69" s="8"/>
      <c r="O69" s="8"/>
    </row>
    <row r="70" spans="12:15" ht="13.5">
      <c r="L70" s="8"/>
      <c r="M70" s="8"/>
      <c r="N70" s="8"/>
      <c r="O70" s="8"/>
    </row>
    <row r="71" spans="12:15" ht="13.5">
      <c r="L71" s="8"/>
      <c r="M71" s="8"/>
      <c r="N71" s="8"/>
      <c r="O71" s="8"/>
    </row>
    <row r="72" spans="12:15" ht="13.5">
      <c r="L72" s="8"/>
      <c r="M72" s="8"/>
      <c r="N72" s="8"/>
      <c r="O72" s="8"/>
    </row>
    <row r="73" spans="12:20" ht="13.5">
      <c r="L73" s="8"/>
      <c r="M73" s="8"/>
      <c r="N73" s="8"/>
      <c r="O73" s="8"/>
      <c r="P73" s="8"/>
      <c r="Q73" s="8"/>
      <c r="R73" s="8"/>
      <c r="S73" s="8"/>
      <c r="T73" s="8"/>
    </row>
    <row r="74" spans="12:20" ht="13.5">
      <c r="L74" s="8"/>
      <c r="M74" s="8"/>
      <c r="N74" s="8"/>
      <c r="O74" s="8"/>
      <c r="P74" s="8"/>
      <c r="Q74" s="8"/>
      <c r="R74" s="8"/>
      <c r="S74" s="8"/>
      <c r="T74" s="8"/>
    </row>
    <row r="75" spans="16:20" ht="13.5">
      <c r="P75" s="8"/>
      <c r="Q75" s="8"/>
      <c r="R75" s="8"/>
      <c r="S75" s="8"/>
      <c r="T75" s="8"/>
    </row>
    <row r="76" spans="16:20" ht="13.5">
      <c r="P76" s="8"/>
      <c r="Q76" s="8"/>
      <c r="R76" s="8"/>
      <c r="S76" s="8"/>
      <c r="T76" s="8"/>
    </row>
    <row r="77" spans="16:20" ht="13.5">
      <c r="P77" s="8"/>
      <c r="Q77" s="8"/>
      <c r="R77" s="8"/>
      <c r="S77" s="8"/>
      <c r="T77" s="8"/>
    </row>
    <row r="78" spans="12:20" ht="13.5">
      <c r="L78" s="8"/>
      <c r="M78" s="7"/>
      <c r="N78" s="8"/>
      <c r="O78" s="8"/>
      <c r="P78" s="8"/>
      <c r="Q78" s="8"/>
      <c r="R78" s="8"/>
      <c r="S78" s="8"/>
      <c r="T78" s="8"/>
    </row>
    <row r="79" spans="12:20" ht="13.5">
      <c r="L79" s="8"/>
      <c r="M79" s="7"/>
      <c r="N79" s="8"/>
      <c r="O79" s="8"/>
      <c r="P79" s="8"/>
      <c r="Q79" s="8"/>
      <c r="R79" s="8"/>
      <c r="S79" s="8"/>
      <c r="T79" s="8"/>
    </row>
    <row r="80" spans="12:20" ht="13.5">
      <c r="L80" s="8"/>
      <c r="M80" s="7"/>
      <c r="N80" s="8"/>
      <c r="O80" s="8"/>
      <c r="P80" s="8"/>
      <c r="Q80" s="8"/>
      <c r="R80" s="8"/>
      <c r="S80" s="8"/>
      <c r="T80" s="8"/>
    </row>
    <row r="81" spans="12:20" ht="13.5">
      <c r="L81" s="8"/>
      <c r="M81" s="7"/>
      <c r="N81" s="8"/>
      <c r="O81" s="8"/>
      <c r="P81" s="8"/>
      <c r="Q81" s="8"/>
      <c r="R81" s="8"/>
      <c r="S81" s="8"/>
      <c r="T81" s="8"/>
    </row>
    <row r="82" spans="12:20" ht="13.5">
      <c r="L82" s="8"/>
      <c r="M82" s="7"/>
      <c r="N82" s="8"/>
      <c r="O82" s="8"/>
      <c r="P82" s="8"/>
      <c r="Q82" s="8"/>
      <c r="R82" s="8"/>
      <c r="S82" s="8"/>
      <c r="T82" s="8"/>
    </row>
    <row r="83" spans="12:20" ht="13.5">
      <c r="L83" s="8"/>
      <c r="M83" s="7"/>
      <c r="N83" s="8"/>
      <c r="O83" s="8"/>
      <c r="P83" s="8"/>
      <c r="Q83" s="8"/>
      <c r="R83" s="8"/>
      <c r="S83" s="8"/>
      <c r="T83" s="8"/>
    </row>
    <row r="84" spans="12:20" ht="13.5">
      <c r="L84" s="8"/>
      <c r="M84" s="7"/>
      <c r="N84" s="8"/>
      <c r="O84" s="8"/>
      <c r="P84" s="8"/>
      <c r="Q84" s="8"/>
      <c r="R84" s="8"/>
      <c r="S84" s="8"/>
      <c r="T84" s="8"/>
    </row>
    <row r="85" spans="13:20" ht="13.5">
      <c r="M85" s="7"/>
      <c r="P85" s="8"/>
      <c r="Q85" s="8"/>
      <c r="R85" s="8"/>
      <c r="S85" s="8"/>
      <c r="T85" s="8"/>
    </row>
  </sheetData>
  <sheetProtection sheet="1"/>
  <mergeCells count="38">
    <mergeCell ref="E15:F15"/>
    <mergeCell ref="C18:D18"/>
    <mergeCell ref="A13:B13"/>
    <mergeCell ref="C2:I2"/>
    <mergeCell ref="A1:J1"/>
    <mergeCell ref="G15:H15"/>
    <mergeCell ref="G16:H16"/>
    <mergeCell ref="G17:H17"/>
    <mergeCell ref="I3:J3"/>
    <mergeCell ref="I4:J4"/>
    <mergeCell ref="C15:D15"/>
    <mergeCell ref="G18:H18"/>
    <mergeCell ref="G19:H19"/>
    <mergeCell ref="G22:H22"/>
    <mergeCell ref="C19:D19"/>
    <mergeCell ref="E16:F16"/>
    <mergeCell ref="E17:F17"/>
    <mergeCell ref="E18:F18"/>
    <mergeCell ref="E19:F19"/>
    <mergeCell ref="C16:D16"/>
    <mergeCell ref="C17:D17"/>
    <mergeCell ref="H46:I46"/>
    <mergeCell ref="E23:G23"/>
    <mergeCell ref="E24:G24"/>
    <mergeCell ref="H41:I41"/>
    <mergeCell ref="H42:I42"/>
    <mergeCell ref="H43:I43"/>
    <mergeCell ref="H37:I37"/>
    <mergeCell ref="H38:I38"/>
    <mergeCell ref="H39:I39"/>
    <mergeCell ref="H47:I47"/>
    <mergeCell ref="H40:I40"/>
    <mergeCell ref="B38:B39"/>
    <mergeCell ref="B40:B41"/>
    <mergeCell ref="B42:B43"/>
    <mergeCell ref="B44:B45"/>
    <mergeCell ref="H44:I44"/>
    <mergeCell ref="H45:I45"/>
  </mergeCells>
  <printOptions horizontalCentered="1"/>
  <pageMargins left="0.5905511811023623" right="0.3937007874015748" top="0.5905511811023623" bottom="0.4330708661417323" header="0.35433070866141736" footer="0.1968503937007874"/>
  <pageSetup horizontalDpi="600" verticalDpi="600" orientation="portrait" paperSize="9" scale="94" r:id="rId2"/>
  <headerFooter alignWithMargins="0">
    <oddFooter>&amp;C－１－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A88"/>
  <sheetViews>
    <sheetView showGridLines="0" zoomScaleSheetLayoutView="70" zoomScalePageLayoutView="0" workbookViewId="0" topLeftCell="A1">
      <selection activeCell="H26" sqref="H26"/>
    </sheetView>
  </sheetViews>
  <sheetFormatPr defaultColWidth="9.00390625" defaultRowHeight="13.5"/>
  <cols>
    <col min="1" max="1" width="11.00390625" style="35" customWidth="1"/>
    <col min="2" max="2" width="8.375" style="35" customWidth="1"/>
    <col min="3" max="4" width="9.00390625" style="35" customWidth="1"/>
    <col min="5" max="5" width="8.625" style="35" customWidth="1"/>
    <col min="6" max="6" width="6.625" style="35" customWidth="1"/>
    <col min="7" max="7" width="10.00390625" style="35" customWidth="1"/>
    <col min="8" max="8" width="9.00390625" style="35" customWidth="1"/>
    <col min="9" max="9" width="8.875" style="35" customWidth="1"/>
    <col min="10" max="10" width="9.00390625" style="35" customWidth="1"/>
    <col min="11" max="11" width="8.625" style="35" customWidth="1"/>
    <col min="12" max="12" width="5.50390625" style="35" bestFit="1" customWidth="1"/>
    <col min="13" max="27" width="9.00390625" style="37" customWidth="1"/>
    <col min="28" max="16384" width="9.00390625" style="35" customWidth="1"/>
  </cols>
  <sheetData>
    <row r="1" spans="1:15" s="74" customFormat="1" ht="17.25">
      <c r="A1" s="73" t="s">
        <v>42</v>
      </c>
      <c r="L1" s="75"/>
      <c r="N1" s="76"/>
      <c r="O1" s="76"/>
    </row>
    <row r="2" spans="1:27" ht="13.5">
      <c r="A2" s="77"/>
      <c r="L2" s="78"/>
      <c r="M2" s="35"/>
      <c r="N2" s="79"/>
      <c r="O2" s="79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27" ht="13.5">
      <c r="A3" s="208" t="s">
        <v>53</v>
      </c>
      <c r="B3" s="208"/>
      <c r="C3" s="80"/>
      <c r="E3" s="81" t="s">
        <v>8</v>
      </c>
      <c r="G3" s="209" t="s">
        <v>44</v>
      </c>
      <c r="H3" s="210"/>
      <c r="I3" s="150" t="s">
        <v>41</v>
      </c>
      <c r="K3" s="154"/>
      <c r="L3" s="78"/>
      <c r="M3" s="35"/>
      <c r="N3" s="79"/>
      <c r="O3" s="79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</row>
    <row r="4" spans="1:27" ht="13.5">
      <c r="A4" s="83" t="s">
        <v>0</v>
      </c>
      <c r="B4" s="84" t="s">
        <v>9</v>
      </c>
      <c r="C4" s="152" t="s">
        <v>71</v>
      </c>
      <c r="D4" s="85" t="s">
        <v>7</v>
      </c>
      <c r="E4" s="152" t="s">
        <v>71</v>
      </c>
      <c r="F4" s="86"/>
      <c r="G4" s="83" t="s">
        <v>0</v>
      </c>
      <c r="H4" s="84" t="s">
        <v>40</v>
      </c>
      <c r="I4" s="152" t="s">
        <v>71</v>
      </c>
      <c r="J4" s="97"/>
      <c r="K4" s="155"/>
      <c r="M4" s="35"/>
      <c r="N4" s="79"/>
      <c r="O4" s="79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spans="1:27" ht="13.5">
      <c r="A5" s="87" t="s">
        <v>73</v>
      </c>
      <c r="B5" s="88">
        <v>7</v>
      </c>
      <c r="C5" s="31">
        <v>1.1666666666666667</v>
      </c>
      <c r="D5" s="89">
        <v>11631130</v>
      </c>
      <c r="E5" s="31">
        <v>1.0563402411091676</v>
      </c>
      <c r="F5" s="90"/>
      <c r="G5" s="87" t="s">
        <v>73</v>
      </c>
      <c r="H5" s="30" t="s">
        <v>76</v>
      </c>
      <c r="I5" s="31" t="s">
        <v>76</v>
      </c>
      <c r="J5" s="60"/>
      <c r="K5" s="59"/>
      <c r="M5" s="35"/>
      <c r="N5" s="79"/>
      <c r="O5" s="79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</row>
    <row r="6" spans="1:27" ht="13.5">
      <c r="A6" s="87" t="s">
        <v>67</v>
      </c>
      <c r="B6" s="88">
        <v>8</v>
      </c>
      <c r="C6" s="31">
        <v>1.1428571428571428</v>
      </c>
      <c r="D6" s="89">
        <v>17467758</v>
      </c>
      <c r="E6" s="31">
        <v>1.5018109160502893</v>
      </c>
      <c r="F6" s="59"/>
      <c r="G6" s="87" t="s">
        <v>67</v>
      </c>
      <c r="H6" s="30" t="s">
        <v>76</v>
      </c>
      <c r="I6" s="31" t="s">
        <v>76</v>
      </c>
      <c r="J6" s="60"/>
      <c r="K6" s="59"/>
      <c r="M6" s="35"/>
      <c r="N6" s="79"/>
      <c r="O6" s="79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</row>
    <row r="7" spans="1:27" ht="13.5">
      <c r="A7" s="87" t="s">
        <v>68</v>
      </c>
      <c r="B7" s="88">
        <v>8</v>
      </c>
      <c r="C7" s="31">
        <v>1</v>
      </c>
      <c r="D7" s="89">
        <v>18080422</v>
      </c>
      <c r="E7" s="31">
        <v>1.0350739917509735</v>
      </c>
      <c r="F7" s="59"/>
      <c r="G7" s="87" t="s">
        <v>68</v>
      </c>
      <c r="H7" s="30" t="s">
        <v>76</v>
      </c>
      <c r="I7" s="31" t="s">
        <v>76</v>
      </c>
      <c r="J7" s="60"/>
      <c r="K7" s="59"/>
      <c r="M7" s="35"/>
      <c r="N7" s="79"/>
      <c r="O7" s="79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</row>
    <row r="8" spans="1:27" ht="13.5">
      <c r="A8" s="87" t="s">
        <v>69</v>
      </c>
      <c r="B8" s="88">
        <v>10</v>
      </c>
      <c r="C8" s="31">
        <v>1.25</v>
      </c>
      <c r="D8" s="89">
        <v>19421266</v>
      </c>
      <c r="E8" s="31">
        <v>1.0741599947169376</v>
      </c>
      <c r="F8" s="59"/>
      <c r="G8" s="87" t="s">
        <v>69</v>
      </c>
      <c r="H8" s="30">
        <v>1150715</v>
      </c>
      <c r="I8" s="31" t="s">
        <v>75</v>
      </c>
      <c r="J8" s="60"/>
      <c r="K8" s="59"/>
      <c r="M8" s="35"/>
      <c r="N8" s="79"/>
      <c r="O8" s="79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</row>
    <row r="9" spans="1:27" ht="13.5">
      <c r="A9" s="87" t="s">
        <v>70</v>
      </c>
      <c r="B9" s="88">
        <v>12</v>
      </c>
      <c r="C9" s="31">
        <v>1.2</v>
      </c>
      <c r="D9" s="89">
        <v>27213276</v>
      </c>
      <c r="E9" s="31">
        <v>1.401210199170332</v>
      </c>
      <c r="F9" s="59"/>
      <c r="G9" s="87" t="s">
        <v>70</v>
      </c>
      <c r="H9" s="89">
        <v>1919697</v>
      </c>
      <c r="I9" s="31">
        <v>1.6682645138022882</v>
      </c>
      <c r="J9" s="60"/>
      <c r="K9" s="59"/>
      <c r="M9" s="91"/>
      <c r="N9" s="79"/>
      <c r="O9" s="79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</row>
    <row r="10" spans="1:27" ht="13.5">
      <c r="A10" s="92" t="s">
        <v>5</v>
      </c>
      <c r="B10" s="84" t="s">
        <v>9</v>
      </c>
      <c r="C10" s="152" t="s">
        <v>71</v>
      </c>
      <c r="D10" s="93" t="s">
        <v>43</v>
      </c>
      <c r="E10" s="152" t="s">
        <v>71</v>
      </c>
      <c r="F10" s="59"/>
      <c r="G10" s="92" t="s">
        <v>5</v>
      </c>
      <c r="H10" s="99" t="s">
        <v>40</v>
      </c>
      <c r="I10" s="152" t="s">
        <v>71</v>
      </c>
      <c r="J10" s="156"/>
      <c r="K10" s="155"/>
      <c r="M10" s="91"/>
      <c r="N10" s="79"/>
      <c r="O10" s="79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</row>
    <row r="11" spans="1:27" ht="13.5">
      <c r="A11" s="94" t="s">
        <v>79</v>
      </c>
      <c r="B11" s="95">
        <v>6</v>
      </c>
      <c r="C11" s="33">
        <v>1.5</v>
      </c>
      <c r="D11" s="89">
        <v>18284376</v>
      </c>
      <c r="E11" s="33">
        <v>1.7309296588091991</v>
      </c>
      <c r="F11" s="90"/>
      <c r="G11" s="96" t="s">
        <v>82</v>
      </c>
      <c r="H11" s="89">
        <v>901556</v>
      </c>
      <c r="I11" s="31">
        <v>1.7216865560196086</v>
      </c>
      <c r="J11" s="60"/>
      <c r="K11" s="59"/>
      <c r="M11" s="79"/>
      <c r="N11" s="79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</row>
    <row r="12" spans="1:27" ht="13.5">
      <c r="A12" s="96" t="s">
        <v>80</v>
      </c>
      <c r="B12" s="88">
        <v>1</v>
      </c>
      <c r="C12" s="31">
        <v>1</v>
      </c>
      <c r="D12" s="89">
        <v>2903050</v>
      </c>
      <c r="E12" s="31">
        <v>1.0019638567523539</v>
      </c>
      <c r="F12" s="59"/>
      <c r="G12" s="96" t="s">
        <v>83</v>
      </c>
      <c r="H12" s="89">
        <v>510739</v>
      </c>
      <c r="I12" s="31">
        <v>1.5111291921239107</v>
      </c>
      <c r="J12" s="60"/>
      <c r="K12" s="59"/>
      <c r="M12" s="79"/>
      <c r="N12" s="79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</row>
    <row r="13" spans="1:27" ht="13.5">
      <c r="A13" s="96" t="s">
        <v>81</v>
      </c>
      <c r="B13" s="88">
        <v>1</v>
      </c>
      <c r="C13" s="31" t="s">
        <v>75</v>
      </c>
      <c r="D13" s="89">
        <v>2805800</v>
      </c>
      <c r="E13" s="31" t="s">
        <v>75</v>
      </c>
      <c r="F13" s="59"/>
      <c r="G13" s="96" t="s">
        <v>84</v>
      </c>
      <c r="H13" s="89">
        <v>207831</v>
      </c>
      <c r="I13" s="31" t="s">
        <v>85</v>
      </c>
      <c r="J13" s="60"/>
      <c r="K13" s="59"/>
      <c r="M13" s="79"/>
      <c r="N13" s="79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</row>
    <row r="14" spans="6:27" ht="14.25">
      <c r="F14" s="59"/>
      <c r="K14" s="78"/>
      <c r="M14" s="79"/>
      <c r="N14" s="79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</row>
    <row r="15" spans="6:27" ht="14.25">
      <c r="F15" s="59"/>
      <c r="M15" s="79"/>
      <c r="N15" s="79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</row>
    <row r="16" spans="6:27" ht="14.25">
      <c r="F16" s="59"/>
      <c r="G16" s="208" t="s">
        <v>39</v>
      </c>
      <c r="H16" s="208"/>
      <c r="I16" s="82"/>
      <c r="K16" s="81" t="s">
        <v>3</v>
      </c>
      <c r="L16" s="78"/>
      <c r="M16" s="79"/>
      <c r="N16" s="79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</row>
    <row r="17" spans="6:27" ht="14.25">
      <c r="F17" s="59"/>
      <c r="G17" s="83" t="s">
        <v>0</v>
      </c>
      <c r="H17" s="84" t="s">
        <v>9</v>
      </c>
      <c r="I17" s="152" t="s">
        <v>71</v>
      </c>
      <c r="J17" s="85" t="s">
        <v>7</v>
      </c>
      <c r="K17" s="152" t="s">
        <v>71</v>
      </c>
      <c r="L17" s="98"/>
      <c r="M17" s="79"/>
      <c r="N17" s="79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</row>
    <row r="18" spans="6:27" ht="14.25">
      <c r="F18" s="59"/>
      <c r="G18" s="87" t="s">
        <v>73</v>
      </c>
      <c r="H18" s="88">
        <v>44213</v>
      </c>
      <c r="I18" s="31">
        <v>0.9852918235910235</v>
      </c>
      <c r="J18" s="89">
        <v>1255248</v>
      </c>
      <c r="K18" s="31">
        <v>1.1638810127380386</v>
      </c>
      <c r="L18" s="98"/>
      <c r="M18" s="79"/>
      <c r="N18" s="79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</row>
    <row r="19" spans="6:27" ht="14.25">
      <c r="F19" s="59"/>
      <c r="G19" s="87" t="s">
        <v>67</v>
      </c>
      <c r="H19" s="88">
        <v>37421</v>
      </c>
      <c r="I19" s="31">
        <v>0.846380023974849</v>
      </c>
      <c r="J19" s="89">
        <v>1460665</v>
      </c>
      <c r="K19" s="31">
        <v>1.1636465463398469</v>
      </c>
      <c r="L19" s="98"/>
      <c r="M19" s="79"/>
      <c r="N19" s="79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</row>
    <row r="20" spans="6:27" ht="14.25">
      <c r="F20" s="59"/>
      <c r="G20" s="87" t="s">
        <v>68</v>
      </c>
      <c r="H20" s="88">
        <v>26710</v>
      </c>
      <c r="I20" s="31">
        <v>0.7137703428556158</v>
      </c>
      <c r="J20" s="89">
        <v>1384749</v>
      </c>
      <c r="K20" s="31">
        <v>0.9480264126271253</v>
      </c>
      <c r="L20" s="98"/>
      <c r="M20" s="79"/>
      <c r="N20" s="79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</row>
    <row r="21" spans="6:27" ht="14.25">
      <c r="F21" s="59"/>
      <c r="G21" s="87" t="s">
        <v>69</v>
      </c>
      <c r="H21" s="88">
        <v>47079</v>
      </c>
      <c r="I21" s="31">
        <v>1.7625982777985774</v>
      </c>
      <c r="J21" s="89">
        <v>1293230</v>
      </c>
      <c r="K21" s="31">
        <v>0.9339093221948527</v>
      </c>
      <c r="L21" s="98"/>
      <c r="M21" s="79"/>
      <c r="N21" s="79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</row>
    <row r="22" spans="6:27" ht="14.25">
      <c r="F22" s="59"/>
      <c r="G22" s="87" t="s">
        <v>70</v>
      </c>
      <c r="H22" s="88">
        <v>43735</v>
      </c>
      <c r="I22" s="31">
        <v>0.9289704539178827</v>
      </c>
      <c r="J22" s="89">
        <v>1507339</v>
      </c>
      <c r="K22" s="31">
        <v>1.1655614237219984</v>
      </c>
      <c r="L22" s="98"/>
      <c r="M22" s="79"/>
      <c r="N22" s="79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</row>
    <row r="23" spans="6:27" ht="14.25">
      <c r="F23" s="59"/>
      <c r="G23" s="92" t="s">
        <v>5</v>
      </c>
      <c r="H23" s="84" t="s">
        <v>9</v>
      </c>
      <c r="I23" s="152" t="s">
        <v>71</v>
      </c>
      <c r="J23" s="93" t="s">
        <v>7</v>
      </c>
      <c r="K23" s="152" t="s">
        <v>71</v>
      </c>
      <c r="L23" s="98"/>
      <c r="M23" s="79"/>
      <c r="N23" s="79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</row>
    <row r="24" spans="6:27" ht="14.25">
      <c r="F24" s="59"/>
      <c r="G24" s="96" t="s">
        <v>86</v>
      </c>
      <c r="H24" s="88">
        <v>38800</v>
      </c>
      <c r="I24" s="31">
        <v>1.098807736965818</v>
      </c>
      <c r="J24" s="89">
        <v>1342381</v>
      </c>
      <c r="K24" s="31">
        <v>1.4163857384481788</v>
      </c>
      <c r="L24" s="98"/>
      <c r="M24" s="79"/>
      <c r="N24" s="79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</row>
    <row r="25" spans="6:27" ht="14.25">
      <c r="F25" s="59"/>
      <c r="G25" s="96" t="s">
        <v>87</v>
      </c>
      <c r="H25" s="88">
        <v>4500</v>
      </c>
      <c r="I25" s="31" t="s">
        <v>75</v>
      </c>
      <c r="J25" s="89">
        <v>129858</v>
      </c>
      <c r="K25" s="31" t="s">
        <v>75</v>
      </c>
      <c r="L25" s="98"/>
      <c r="M25" s="79"/>
      <c r="N25" s="79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</row>
    <row r="26" spans="6:27" ht="14.25">
      <c r="F26" s="59"/>
      <c r="G26" s="96" t="s">
        <v>88</v>
      </c>
      <c r="H26" s="88">
        <v>435</v>
      </c>
      <c r="I26" s="31">
        <v>0.9709821428571429</v>
      </c>
      <c r="J26" s="89">
        <v>35100</v>
      </c>
      <c r="K26" s="31">
        <v>0.6690301921317475</v>
      </c>
      <c r="L26" s="98"/>
      <c r="M26" s="79"/>
      <c r="N26" s="79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</row>
    <row r="27" spans="6:27" ht="14.25">
      <c r="F27" s="59"/>
      <c r="L27" s="78"/>
      <c r="M27" s="79"/>
      <c r="N27" s="79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</row>
    <row r="28" spans="6:27" ht="14.25">
      <c r="F28" s="59"/>
      <c r="L28" s="78"/>
      <c r="M28" s="79"/>
      <c r="N28" s="79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</row>
    <row r="29" spans="6:27" ht="14.25">
      <c r="F29" s="59"/>
      <c r="K29" s="78"/>
      <c r="M29" s="79"/>
      <c r="N29" s="79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</row>
    <row r="30" ht="14.25"/>
    <row r="31" spans="1:27" s="74" customFormat="1" ht="17.25">
      <c r="A31" s="73" t="s">
        <v>46</v>
      </c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</row>
    <row r="32" spans="7:11" ht="15">
      <c r="G32" s="213" t="s">
        <v>47</v>
      </c>
      <c r="H32" s="213"/>
      <c r="I32" s="101"/>
      <c r="J32" s="36"/>
      <c r="K32" s="81" t="s">
        <v>3</v>
      </c>
    </row>
    <row r="33" spans="7:27" ht="14.25">
      <c r="G33" s="102" t="s">
        <v>0</v>
      </c>
      <c r="H33" s="103" t="s">
        <v>4</v>
      </c>
      <c r="I33" s="153" t="s">
        <v>72</v>
      </c>
      <c r="J33" s="104" t="s">
        <v>43</v>
      </c>
      <c r="K33" s="153" t="s">
        <v>72</v>
      </c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</row>
    <row r="34" spans="7:27" ht="14.25">
      <c r="G34" s="87" t="s">
        <v>73</v>
      </c>
      <c r="H34" s="88">
        <v>21257</v>
      </c>
      <c r="I34" s="31">
        <v>1.039360453745355</v>
      </c>
      <c r="J34" s="89">
        <v>7984227</v>
      </c>
      <c r="K34" s="31">
        <v>0.86730850450892</v>
      </c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</row>
    <row r="35" spans="7:27" ht="14.25">
      <c r="G35" s="87" t="s">
        <v>67</v>
      </c>
      <c r="H35" s="88">
        <v>18639</v>
      </c>
      <c r="I35" s="31">
        <v>0.8768405701651221</v>
      </c>
      <c r="J35" s="89">
        <v>7072236</v>
      </c>
      <c r="K35" s="31">
        <v>0.8857759179442167</v>
      </c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</row>
    <row r="36" spans="7:27" ht="14.25">
      <c r="G36" s="87" t="s">
        <v>68</v>
      </c>
      <c r="H36" s="88">
        <v>16456</v>
      </c>
      <c r="I36" s="31">
        <v>0.882879982831697</v>
      </c>
      <c r="J36" s="89">
        <v>6273441</v>
      </c>
      <c r="K36" s="31">
        <v>0.8870519875185161</v>
      </c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</row>
    <row r="37" spans="7:27" ht="14.25">
      <c r="G37" s="87" t="s">
        <v>69</v>
      </c>
      <c r="H37" s="88">
        <v>12612</v>
      </c>
      <c r="I37" s="31">
        <v>0.7664073894020418</v>
      </c>
      <c r="J37" s="89">
        <v>3821466</v>
      </c>
      <c r="K37" s="31">
        <v>0.6091499067258304</v>
      </c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</row>
    <row r="38" spans="7:27" ht="14.25">
      <c r="G38" s="87" t="s">
        <v>70</v>
      </c>
      <c r="H38" s="88">
        <v>11800</v>
      </c>
      <c r="I38" s="31">
        <v>0.935616872819537</v>
      </c>
      <c r="J38" s="89">
        <v>4870283</v>
      </c>
      <c r="K38" s="31">
        <v>1.27445409693557</v>
      </c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</row>
    <row r="39" spans="7:27" ht="14.25">
      <c r="G39" s="107" t="s">
        <v>5</v>
      </c>
      <c r="H39" s="103" t="s">
        <v>4</v>
      </c>
      <c r="I39" s="153" t="s">
        <v>72</v>
      </c>
      <c r="J39" s="108" t="s">
        <v>43</v>
      </c>
      <c r="K39" s="153" t="s">
        <v>72</v>
      </c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</row>
    <row r="40" spans="7:27" ht="14.25">
      <c r="G40" s="96" t="s">
        <v>89</v>
      </c>
      <c r="H40" s="88">
        <v>3943</v>
      </c>
      <c r="I40" s="31" t="s">
        <v>91</v>
      </c>
      <c r="J40" s="89">
        <v>1761897</v>
      </c>
      <c r="K40" s="31" t="s">
        <v>133</v>
      </c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</row>
    <row r="41" spans="7:27" ht="14.25">
      <c r="G41" s="96" t="s">
        <v>84</v>
      </c>
      <c r="H41" s="88">
        <v>3023</v>
      </c>
      <c r="I41" s="31">
        <v>0.997360607060376</v>
      </c>
      <c r="J41" s="89">
        <v>1601432</v>
      </c>
      <c r="K41" s="31">
        <v>0.940765944647834</v>
      </c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</row>
    <row r="42" spans="7:11" ht="14.25">
      <c r="G42" s="96" t="s">
        <v>90</v>
      </c>
      <c r="H42" s="88">
        <v>457</v>
      </c>
      <c r="I42" s="31">
        <v>0.885658914728682</v>
      </c>
      <c r="J42" s="89">
        <v>308419</v>
      </c>
      <c r="K42" s="31">
        <v>0.881219802794929</v>
      </c>
    </row>
    <row r="43" spans="13:27" ht="14.25"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</row>
    <row r="44" spans="7:27" ht="14.25">
      <c r="G44" s="213" t="s">
        <v>54</v>
      </c>
      <c r="H44" s="213"/>
      <c r="I44" s="82"/>
      <c r="K44" s="81" t="s">
        <v>3</v>
      </c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</row>
    <row r="45" spans="7:27" ht="14.25">
      <c r="G45" s="102" t="s">
        <v>0</v>
      </c>
      <c r="H45" s="104" t="s">
        <v>1</v>
      </c>
      <c r="I45" s="153" t="s">
        <v>72</v>
      </c>
      <c r="J45" s="104" t="s">
        <v>43</v>
      </c>
      <c r="K45" s="153" t="s">
        <v>72</v>
      </c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</row>
    <row r="46" spans="7:27" ht="14.25">
      <c r="G46" s="87" t="s">
        <v>73</v>
      </c>
      <c r="H46" s="88">
        <v>477803</v>
      </c>
      <c r="I46" s="31">
        <v>0.9082446732677785</v>
      </c>
      <c r="J46" s="89">
        <v>3334595</v>
      </c>
      <c r="K46" s="31">
        <v>0.8641970349387926</v>
      </c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</row>
    <row r="47" spans="7:27" ht="14.25">
      <c r="G47" s="87" t="s">
        <v>67</v>
      </c>
      <c r="H47" s="88">
        <v>498231</v>
      </c>
      <c r="I47" s="31">
        <v>1.0427540220551148</v>
      </c>
      <c r="J47" s="89">
        <v>4668061</v>
      </c>
      <c r="K47" s="31">
        <v>1.399888442224618</v>
      </c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</row>
    <row r="48" spans="7:27" ht="14.25">
      <c r="G48" s="87" t="s">
        <v>68</v>
      </c>
      <c r="H48" s="88">
        <v>426843</v>
      </c>
      <c r="I48" s="31">
        <v>0.8567170649758847</v>
      </c>
      <c r="J48" s="89">
        <v>5126271</v>
      </c>
      <c r="K48" s="31">
        <v>1.0981585287767233</v>
      </c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</row>
    <row r="49" spans="7:11" ht="14.25">
      <c r="G49" s="87" t="s">
        <v>69</v>
      </c>
      <c r="H49" s="88">
        <v>339499</v>
      </c>
      <c r="I49" s="31">
        <v>0.7953720688871553</v>
      </c>
      <c r="J49" s="89">
        <v>3339992</v>
      </c>
      <c r="K49" s="31">
        <v>0.6515441731426216</v>
      </c>
    </row>
    <row r="50" spans="7:11" ht="14.25">
      <c r="G50" s="87" t="s">
        <v>70</v>
      </c>
      <c r="H50" s="88">
        <v>371632</v>
      </c>
      <c r="I50" s="31">
        <v>1.09464829056934</v>
      </c>
      <c r="J50" s="89">
        <v>3062005</v>
      </c>
      <c r="K50" s="31">
        <v>0.916770159928527</v>
      </c>
    </row>
    <row r="51" spans="7:11" ht="14.25">
      <c r="G51" s="107" t="s">
        <v>5</v>
      </c>
      <c r="H51" s="104" t="s">
        <v>1</v>
      </c>
      <c r="I51" s="153" t="s">
        <v>72</v>
      </c>
      <c r="J51" s="104" t="s">
        <v>43</v>
      </c>
      <c r="K51" s="153" t="s">
        <v>72</v>
      </c>
    </row>
    <row r="52" spans="7:11" ht="13.5">
      <c r="G52" s="109" t="s">
        <v>89</v>
      </c>
      <c r="H52" s="88">
        <v>279029</v>
      </c>
      <c r="I52" s="31">
        <v>1.04113744570977</v>
      </c>
      <c r="J52" s="89">
        <v>2079676</v>
      </c>
      <c r="K52" s="31">
        <v>0.754472396519599</v>
      </c>
    </row>
    <row r="53" spans="1:27" ht="13.5">
      <c r="A53" s="213" t="s">
        <v>77</v>
      </c>
      <c r="B53" s="213"/>
      <c r="C53" s="82"/>
      <c r="E53" s="81" t="s">
        <v>8</v>
      </c>
      <c r="G53" s="110" t="s">
        <v>92</v>
      </c>
      <c r="H53" s="88">
        <v>48696</v>
      </c>
      <c r="I53" s="31" t="s">
        <v>75</v>
      </c>
      <c r="J53" s="89">
        <v>531341</v>
      </c>
      <c r="K53" s="31" t="s">
        <v>75</v>
      </c>
      <c r="W53" s="35"/>
      <c r="X53" s="35"/>
      <c r="Y53" s="35"/>
      <c r="Z53" s="35"/>
      <c r="AA53" s="35"/>
    </row>
    <row r="54" spans="1:27" ht="13.5">
      <c r="A54" s="102" t="s">
        <v>0</v>
      </c>
      <c r="B54" s="103" t="s">
        <v>4</v>
      </c>
      <c r="C54" s="153" t="s">
        <v>72</v>
      </c>
      <c r="D54" s="104" t="s">
        <v>43</v>
      </c>
      <c r="E54" s="153" t="s">
        <v>72</v>
      </c>
      <c r="G54" s="110" t="s">
        <v>93</v>
      </c>
      <c r="H54" s="88">
        <v>25707</v>
      </c>
      <c r="I54" s="31" t="s">
        <v>75</v>
      </c>
      <c r="J54" s="89">
        <v>260439</v>
      </c>
      <c r="K54" s="31" t="s">
        <v>75</v>
      </c>
      <c r="W54" s="35"/>
      <c r="X54" s="35"/>
      <c r="Y54" s="35"/>
      <c r="Z54" s="35"/>
      <c r="AA54" s="35"/>
    </row>
    <row r="55" spans="1:27" ht="14.25">
      <c r="A55" s="87" t="s">
        <v>73</v>
      </c>
      <c r="B55" s="166" t="s">
        <v>76</v>
      </c>
      <c r="C55" s="31" t="s">
        <v>76</v>
      </c>
      <c r="D55" s="30" t="s">
        <v>76</v>
      </c>
      <c r="E55" s="31" t="s">
        <v>76</v>
      </c>
      <c r="H55" s="37"/>
      <c r="W55" s="35"/>
      <c r="X55" s="35"/>
      <c r="Y55" s="35"/>
      <c r="Z55" s="35"/>
      <c r="AA55" s="35"/>
    </row>
    <row r="56" spans="1:27" ht="14.25">
      <c r="A56" s="87" t="s">
        <v>67</v>
      </c>
      <c r="B56" s="88">
        <v>1</v>
      </c>
      <c r="C56" s="31" t="s">
        <v>75</v>
      </c>
      <c r="D56" s="89">
        <v>9387579</v>
      </c>
      <c r="E56" s="31" t="s">
        <v>75</v>
      </c>
      <c r="H56" s="37"/>
      <c r="W56" s="35"/>
      <c r="X56" s="35"/>
      <c r="Y56" s="35"/>
      <c r="Z56" s="35"/>
      <c r="AA56" s="35"/>
    </row>
    <row r="57" spans="1:27" ht="14.25">
      <c r="A57" s="87" t="s">
        <v>68</v>
      </c>
      <c r="B57" s="88">
        <v>1</v>
      </c>
      <c r="C57" s="31">
        <v>1</v>
      </c>
      <c r="D57" s="89">
        <v>8428789</v>
      </c>
      <c r="E57" s="31">
        <v>0.8978661058404941</v>
      </c>
      <c r="H57" s="37"/>
      <c r="W57" s="35"/>
      <c r="X57" s="35"/>
      <c r="Y57" s="35"/>
      <c r="Z57" s="35"/>
      <c r="AA57" s="35"/>
    </row>
    <row r="58" spans="1:27" ht="14.25">
      <c r="A58" s="87" t="s">
        <v>69</v>
      </c>
      <c r="B58" s="166" t="s">
        <v>76</v>
      </c>
      <c r="C58" s="31" t="s">
        <v>78</v>
      </c>
      <c r="D58" s="30" t="s">
        <v>76</v>
      </c>
      <c r="E58" s="31" t="s">
        <v>78</v>
      </c>
      <c r="H58" s="37"/>
      <c r="W58" s="35"/>
      <c r="X58" s="35"/>
      <c r="Y58" s="35"/>
      <c r="Z58" s="35"/>
      <c r="AA58" s="35"/>
    </row>
    <row r="59" spans="1:27" ht="14.25">
      <c r="A59" s="87" t="s">
        <v>70</v>
      </c>
      <c r="B59" s="88">
        <v>1</v>
      </c>
      <c r="C59" s="31" t="s">
        <v>75</v>
      </c>
      <c r="D59" s="89">
        <v>1747971</v>
      </c>
      <c r="E59" s="31" t="s">
        <v>75</v>
      </c>
      <c r="H59" s="37"/>
      <c r="W59" s="35"/>
      <c r="X59" s="35"/>
      <c r="Y59" s="35"/>
      <c r="Z59" s="35"/>
      <c r="AA59" s="35"/>
    </row>
    <row r="60" spans="1:27" ht="14.25">
      <c r="A60" s="107" t="s">
        <v>5</v>
      </c>
      <c r="B60" s="103" t="s">
        <v>4</v>
      </c>
      <c r="C60" s="153" t="s">
        <v>72</v>
      </c>
      <c r="D60" s="104" t="s">
        <v>43</v>
      </c>
      <c r="E60" s="153" t="s">
        <v>72</v>
      </c>
      <c r="H60" s="37"/>
      <c r="W60" s="35"/>
      <c r="X60" s="35"/>
      <c r="Y60" s="35"/>
      <c r="Z60" s="35"/>
      <c r="AA60" s="35"/>
    </row>
    <row r="61" spans="1:27" ht="14.25">
      <c r="A61" s="111" t="s">
        <v>79</v>
      </c>
      <c r="B61" s="88">
        <v>1</v>
      </c>
      <c r="C61" s="31" t="s">
        <v>75</v>
      </c>
      <c r="D61" s="89">
        <v>1747971</v>
      </c>
      <c r="E61" s="31" t="s">
        <v>75</v>
      </c>
      <c r="H61" s="112"/>
      <c r="I61" s="113"/>
      <c r="J61" s="114"/>
      <c r="K61" s="113"/>
      <c r="L61" s="114"/>
      <c r="W61" s="35"/>
      <c r="X61" s="35"/>
      <c r="Y61" s="35"/>
      <c r="Z61" s="35"/>
      <c r="AA61" s="35"/>
    </row>
    <row r="62" spans="1:11" ht="14.25">
      <c r="A62" s="167"/>
      <c r="B62" s="116"/>
      <c r="C62" s="117"/>
      <c r="D62" s="106"/>
      <c r="E62" s="117"/>
      <c r="G62" s="115"/>
      <c r="H62" s="116"/>
      <c r="I62" s="117"/>
      <c r="J62" s="116"/>
      <c r="K62" s="117"/>
    </row>
    <row r="63" spans="1:27" ht="14.25">
      <c r="A63" s="167"/>
      <c r="B63" s="116"/>
      <c r="C63" s="117"/>
      <c r="D63" s="106"/>
      <c r="E63" s="117"/>
      <c r="F63" s="90"/>
      <c r="H63" s="37"/>
      <c r="I63" s="37"/>
      <c r="J63" s="37"/>
      <c r="K63" s="37"/>
      <c r="L63" s="37"/>
      <c r="W63" s="35"/>
      <c r="X63" s="35"/>
      <c r="Y63" s="35"/>
      <c r="Z63" s="35"/>
      <c r="AA63" s="35"/>
    </row>
    <row r="64" spans="2:27" ht="14.25">
      <c r="B64" s="57"/>
      <c r="C64" s="60"/>
      <c r="D64" s="59"/>
      <c r="E64" s="60"/>
      <c r="F64" s="59"/>
      <c r="H64" s="37"/>
      <c r="I64" s="37"/>
      <c r="J64" s="37"/>
      <c r="K64" s="37"/>
      <c r="L64" s="37"/>
      <c r="W64" s="35"/>
      <c r="X64" s="35"/>
      <c r="Y64" s="35"/>
      <c r="Z64" s="35"/>
      <c r="AA64" s="35"/>
    </row>
    <row r="65" spans="1:27" ht="15.75">
      <c r="A65" s="61" t="s">
        <v>12</v>
      </c>
      <c r="E65" s="81" t="s">
        <v>3</v>
      </c>
      <c r="F65" s="59"/>
      <c r="H65" s="37"/>
      <c r="I65" s="37"/>
      <c r="J65" s="37"/>
      <c r="K65" s="37"/>
      <c r="L65" s="98"/>
      <c r="M65" s="98"/>
      <c r="N65" s="98"/>
      <c r="O65" s="98"/>
      <c r="P65" s="98"/>
      <c r="Q65" s="98"/>
      <c r="R65" s="98"/>
      <c r="S65" s="98"/>
      <c r="T65" s="98"/>
      <c r="W65" s="35"/>
      <c r="X65" s="35"/>
      <c r="Y65" s="35"/>
      <c r="Z65" s="35"/>
      <c r="AA65" s="35"/>
    </row>
    <row r="66" spans="1:27" ht="14.25">
      <c r="A66" s="118" t="s">
        <v>6</v>
      </c>
      <c r="B66" s="118" t="s">
        <v>10</v>
      </c>
      <c r="C66" s="153" t="s">
        <v>72</v>
      </c>
      <c r="D66" s="104" t="s">
        <v>43</v>
      </c>
      <c r="E66" s="153" t="s">
        <v>72</v>
      </c>
      <c r="F66" s="59"/>
      <c r="H66" s="37"/>
      <c r="I66" s="37"/>
      <c r="J66" s="37"/>
      <c r="K66" s="37"/>
      <c r="L66" s="98"/>
      <c r="M66" s="98"/>
      <c r="N66" s="98"/>
      <c r="O66" s="98"/>
      <c r="P66" s="98"/>
      <c r="Q66" s="98"/>
      <c r="R66" s="98"/>
      <c r="S66" s="98"/>
      <c r="T66" s="98"/>
      <c r="W66" s="35"/>
      <c r="X66" s="35"/>
      <c r="Y66" s="35"/>
      <c r="Z66" s="35"/>
      <c r="AA66" s="35"/>
    </row>
    <row r="67" spans="1:27" ht="13.5" customHeight="1">
      <c r="A67" s="111" t="s">
        <v>50</v>
      </c>
      <c r="B67" s="89">
        <v>2822576</v>
      </c>
      <c r="C67" s="31" t="s">
        <v>94</v>
      </c>
      <c r="D67" s="32">
        <v>1618009</v>
      </c>
      <c r="E67" s="31" t="s">
        <v>132</v>
      </c>
      <c r="F67" s="90"/>
      <c r="H67" s="37"/>
      <c r="I67" s="37"/>
      <c r="J67" s="37"/>
      <c r="K67" s="37"/>
      <c r="L67" s="98"/>
      <c r="M67" s="122"/>
      <c r="N67" s="121"/>
      <c r="O67" s="122"/>
      <c r="P67" s="121"/>
      <c r="Q67" s="122"/>
      <c r="R67" s="123"/>
      <c r="S67" s="120"/>
      <c r="T67" s="98"/>
      <c r="W67" s="35"/>
      <c r="X67" s="35"/>
      <c r="Y67" s="35"/>
      <c r="Z67" s="35"/>
      <c r="AA67" s="35"/>
    </row>
    <row r="68" spans="1:27" ht="13.5" customHeight="1">
      <c r="A68" s="119" t="s">
        <v>48</v>
      </c>
      <c r="B68" s="95">
        <v>3437</v>
      </c>
      <c r="C68" s="33">
        <v>0.687812687612568</v>
      </c>
      <c r="D68" s="32">
        <v>1588343</v>
      </c>
      <c r="E68" s="33">
        <v>0.882550553725331</v>
      </c>
      <c r="F68" s="59"/>
      <c r="H68" s="37"/>
      <c r="I68" s="37"/>
      <c r="J68" s="37"/>
      <c r="K68" s="37"/>
      <c r="L68" s="98"/>
      <c r="M68" s="125"/>
      <c r="N68" s="124"/>
      <c r="O68" s="125"/>
      <c r="P68" s="124"/>
      <c r="Q68" s="125"/>
      <c r="R68" s="206"/>
      <c r="S68" s="207"/>
      <c r="T68" s="98"/>
      <c r="W68" s="35"/>
      <c r="X68" s="35"/>
      <c r="Y68" s="35"/>
      <c r="Z68" s="35"/>
      <c r="AA68" s="35"/>
    </row>
    <row r="69" spans="1:27" ht="13.5" customHeight="1">
      <c r="A69" s="111" t="s">
        <v>51</v>
      </c>
      <c r="B69" s="89">
        <v>674001</v>
      </c>
      <c r="C69" s="31">
        <v>1.46324418556688</v>
      </c>
      <c r="D69" s="32">
        <v>504630</v>
      </c>
      <c r="E69" s="31">
        <v>1.28223826971648</v>
      </c>
      <c r="F69" s="59"/>
      <c r="H69" s="37"/>
      <c r="I69" s="37"/>
      <c r="J69" s="37"/>
      <c r="K69" s="37"/>
      <c r="L69" s="98"/>
      <c r="M69" s="127"/>
      <c r="N69" s="126"/>
      <c r="O69" s="127"/>
      <c r="P69" s="126"/>
      <c r="Q69" s="127"/>
      <c r="R69" s="207"/>
      <c r="S69" s="207"/>
      <c r="T69" s="98"/>
      <c r="W69" s="35"/>
      <c r="X69" s="35"/>
      <c r="Y69" s="35"/>
      <c r="Z69" s="35"/>
      <c r="AA69" s="35"/>
    </row>
    <row r="70" spans="1:27" ht="13.5" customHeight="1">
      <c r="A70" s="111" t="s">
        <v>49</v>
      </c>
      <c r="B70" s="89">
        <v>1449757</v>
      </c>
      <c r="C70" s="31">
        <v>0.343612220993438</v>
      </c>
      <c r="D70" s="32">
        <v>467648</v>
      </c>
      <c r="E70" s="31">
        <v>0.681005734656372</v>
      </c>
      <c r="H70" s="37"/>
      <c r="I70" s="37"/>
      <c r="J70" s="37"/>
      <c r="K70" s="37"/>
      <c r="L70" s="98"/>
      <c r="M70" s="130"/>
      <c r="N70" s="129"/>
      <c r="O70" s="130"/>
      <c r="P70" s="129"/>
      <c r="Q70" s="130"/>
      <c r="R70" s="205"/>
      <c r="S70" s="205"/>
      <c r="T70" s="98"/>
      <c r="W70" s="35"/>
      <c r="X70" s="35"/>
      <c r="Y70" s="35"/>
      <c r="Z70" s="35"/>
      <c r="AA70" s="35"/>
    </row>
    <row r="71" spans="1:27" ht="13.5" customHeight="1">
      <c r="A71" s="111" t="s">
        <v>52</v>
      </c>
      <c r="B71" s="89">
        <v>2503845</v>
      </c>
      <c r="C71" s="31" t="s">
        <v>95</v>
      </c>
      <c r="D71" s="32">
        <v>311886</v>
      </c>
      <c r="E71" s="31" t="s">
        <v>91</v>
      </c>
      <c r="F71" s="59"/>
      <c r="H71" s="37"/>
      <c r="I71" s="37"/>
      <c r="J71" s="37"/>
      <c r="K71" s="37"/>
      <c r="L71" s="98"/>
      <c r="M71" s="130"/>
      <c r="N71" s="129"/>
      <c r="O71" s="130"/>
      <c r="P71" s="129"/>
      <c r="Q71" s="130"/>
      <c r="R71" s="205"/>
      <c r="S71" s="205"/>
      <c r="T71" s="98"/>
      <c r="W71" s="35"/>
      <c r="X71" s="35"/>
      <c r="Y71" s="35"/>
      <c r="Z71" s="35"/>
      <c r="AA71" s="35"/>
    </row>
    <row r="72" spans="1:25" ht="13.5" customHeight="1" thickBot="1">
      <c r="A72" s="132" t="s">
        <v>11</v>
      </c>
      <c r="B72" s="211"/>
      <c r="C72" s="212"/>
      <c r="D72" s="133">
        <f>D73-(SUM(D67:D71))</f>
        <v>379767</v>
      </c>
      <c r="E72" s="134"/>
      <c r="G72" s="105"/>
      <c r="H72" s="116"/>
      <c r="I72" s="117"/>
      <c r="M72" s="128"/>
      <c r="N72" s="128"/>
      <c r="O72" s="129"/>
      <c r="P72" s="130"/>
      <c r="Q72" s="129"/>
      <c r="R72" s="130"/>
      <c r="S72" s="129"/>
      <c r="T72" s="130"/>
      <c r="U72" s="129"/>
      <c r="V72" s="130"/>
      <c r="W72" s="131"/>
      <c r="X72" s="131"/>
      <c r="Y72" s="98"/>
    </row>
    <row r="73" spans="1:25" ht="15" thickTop="1">
      <c r="A73" s="135" t="s">
        <v>23</v>
      </c>
      <c r="B73" s="136">
        <v>11800</v>
      </c>
      <c r="C73" s="137">
        <v>0.935616872819537</v>
      </c>
      <c r="D73" s="138">
        <v>4870283</v>
      </c>
      <c r="E73" s="137">
        <v>1.27445409693557</v>
      </c>
      <c r="M73" s="128"/>
      <c r="N73" s="128"/>
      <c r="O73" s="129"/>
      <c r="P73" s="130"/>
      <c r="Q73" s="129"/>
      <c r="R73" s="130"/>
      <c r="S73" s="129"/>
      <c r="T73" s="130"/>
      <c r="U73" s="129"/>
      <c r="V73" s="130"/>
      <c r="W73" s="205"/>
      <c r="X73" s="205"/>
      <c r="Y73" s="98"/>
    </row>
    <row r="74" spans="13:25" ht="13.5">
      <c r="M74" s="128"/>
      <c r="N74" s="128"/>
      <c r="O74" s="129"/>
      <c r="P74" s="130"/>
      <c r="Q74" s="129"/>
      <c r="R74" s="130"/>
      <c r="S74" s="129"/>
      <c r="T74" s="130"/>
      <c r="U74" s="129"/>
      <c r="V74" s="130"/>
      <c r="W74" s="205"/>
      <c r="X74" s="205"/>
      <c r="Y74" s="98"/>
    </row>
    <row r="75" spans="1:27" ht="13.5">
      <c r="A75" s="167"/>
      <c r="B75" s="106"/>
      <c r="C75" s="117"/>
      <c r="D75" s="60"/>
      <c r="E75" s="117"/>
      <c r="K75" s="37"/>
      <c r="L75" s="37"/>
      <c r="M75" s="129"/>
      <c r="N75" s="130"/>
      <c r="O75" s="129"/>
      <c r="P75" s="130"/>
      <c r="Q75" s="129"/>
      <c r="R75" s="130"/>
      <c r="S75" s="129"/>
      <c r="T75" s="130"/>
      <c r="U75" s="205"/>
      <c r="V75" s="205"/>
      <c r="W75" s="98"/>
      <c r="Z75" s="35"/>
      <c r="AA75" s="35"/>
    </row>
    <row r="76" spans="11:27" ht="13.5">
      <c r="K76" s="37"/>
      <c r="L76" s="37"/>
      <c r="M76" s="129"/>
      <c r="N76" s="130"/>
      <c r="O76" s="129"/>
      <c r="P76" s="130"/>
      <c r="Q76" s="129"/>
      <c r="R76" s="130"/>
      <c r="S76" s="129"/>
      <c r="T76" s="139"/>
      <c r="U76" s="205"/>
      <c r="V76" s="205"/>
      <c r="W76" s="98"/>
      <c r="Z76" s="35"/>
      <c r="AA76" s="35"/>
    </row>
    <row r="77" spans="11:27" ht="13.5">
      <c r="K77" s="37"/>
      <c r="L77" s="37"/>
      <c r="M77" s="129"/>
      <c r="N77" s="130"/>
      <c r="O77" s="129"/>
      <c r="P77" s="130"/>
      <c r="Q77" s="129"/>
      <c r="R77" s="130"/>
      <c r="S77" s="140"/>
      <c r="T77" s="139"/>
      <c r="U77" s="205"/>
      <c r="V77" s="205"/>
      <c r="W77" s="98"/>
      <c r="Z77" s="35"/>
      <c r="AA77" s="35"/>
    </row>
    <row r="78" spans="11:27" ht="13.5">
      <c r="K78" s="37"/>
      <c r="L78" s="37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Z78" s="35"/>
      <c r="AA78" s="35"/>
    </row>
    <row r="79" spans="11:27" ht="13.5">
      <c r="K79" s="37"/>
      <c r="L79" s="37"/>
      <c r="Z79" s="35"/>
      <c r="AA79" s="35"/>
    </row>
    <row r="80" spans="11:27" ht="13.5">
      <c r="K80" s="37"/>
      <c r="L80" s="37"/>
      <c r="Z80" s="35"/>
      <c r="AA80" s="35"/>
    </row>
    <row r="81" spans="11:27" ht="13.5">
      <c r="K81" s="37"/>
      <c r="L81" s="37"/>
      <c r="Z81" s="35"/>
      <c r="AA81" s="35"/>
    </row>
    <row r="82" spans="1:27" ht="13.5">
      <c r="A82" s="105"/>
      <c r="K82" s="37"/>
      <c r="L82" s="37"/>
      <c r="Z82" s="35"/>
      <c r="AA82" s="35"/>
    </row>
    <row r="83" spans="1:27" ht="15.75" customHeight="1">
      <c r="A83" s="141"/>
      <c r="D83" s="142"/>
      <c r="K83" s="37"/>
      <c r="L83" s="37"/>
      <c r="Z83" s="35"/>
      <c r="AA83" s="35"/>
    </row>
    <row r="84" spans="1:27" ht="13.5">
      <c r="A84" s="105"/>
      <c r="D84" s="142"/>
      <c r="K84" s="37"/>
      <c r="L84" s="37"/>
      <c r="Z84" s="35"/>
      <c r="AA84" s="35"/>
    </row>
    <row r="85" spans="1:27" ht="13.5">
      <c r="A85" s="105"/>
      <c r="K85" s="37"/>
      <c r="L85" s="37"/>
      <c r="Z85" s="35"/>
      <c r="AA85" s="35"/>
    </row>
    <row r="86" ht="13.5">
      <c r="A86" s="105"/>
    </row>
    <row r="87" ht="13.5">
      <c r="A87" s="105"/>
    </row>
    <row r="88" ht="13.5">
      <c r="A88" s="105"/>
    </row>
  </sheetData>
  <sheetProtection sheet="1"/>
  <mergeCells count="15">
    <mergeCell ref="A3:B3"/>
    <mergeCell ref="G3:H3"/>
    <mergeCell ref="W73:X73"/>
    <mergeCell ref="W74:X74"/>
    <mergeCell ref="B72:C72"/>
    <mergeCell ref="G32:H32"/>
    <mergeCell ref="A53:B53"/>
    <mergeCell ref="G44:H44"/>
    <mergeCell ref="G16:H16"/>
    <mergeCell ref="U77:V77"/>
    <mergeCell ref="U75:V75"/>
    <mergeCell ref="U76:V76"/>
    <mergeCell ref="R68:S69"/>
    <mergeCell ref="R71:S71"/>
    <mergeCell ref="R70:S70"/>
  </mergeCells>
  <printOptions horizontalCentered="1"/>
  <pageMargins left="0.5905511811023623" right="0.21" top="0.42" bottom="0.38" header="0.5118110236220472" footer="0.2362204724409449"/>
  <pageSetup fitToHeight="1" fitToWidth="1" horizontalDpi="600" verticalDpi="600" orientation="portrait" paperSize="9" scale="85" r:id="rId2"/>
  <headerFooter alignWithMargins="0">
    <oddFooter>&amp;C－２－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AE61"/>
  <sheetViews>
    <sheetView zoomScaleSheetLayoutView="71" zoomScalePageLayoutView="0" workbookViewId="0" topLeftCell="A1">
      <selection activeCell="K41" sqref="K41"/>
    </sheetView>
  </sheetViews>
  <sheetFormatPr defaultColWidth="9.00390625" defaultRowHeight="13.5"/>
  <cols>
    <col min="1" max="1" width="10.00390625" style="35" customWidth="1"/>
    <col min="2" max="2" width="8.375" style="35" customWidth="1"/>
    <col min="3" max="4" width="9.00390625" style="35" customWidth="1"/>
    <col min="5" max="5" width="6.75390625" style="35" customWidth="1"/>
    <col min="6" max="6" width="4.25390625" style="35" customWidth="1"/>
    <col min="7" max="7" width="3.50390625" style="36" customWidth="1"/>
    <col min="8" max="8" width="11.25390625" style="36" customWidth="1"/>
    <col min="9" max="9" width="8.50390625" style="36" customWidth="1"/>
    <col min="10" max="10" width="7.50390625" style="36" customWidth="1"/>
    <col min="11" max="11" width="23.125" style="36" customWidth="1"/>
    <col min="12" max="12" width="5.50390625" style="35" bestFit="1" customWidth="1"/>
    <col min="13" max="13" width="10.875" style="37" bestFit="1" customWidth="1"/>
    <col min="14" max="31" width="9.00390625" style="37" customWidth="1"/>
    <col min="32" max="16384" width="9.00390625" style="35" customWidth="1"/>
  </cols>
  <sheetData>
    <row r="1" ht="14.25">
      <c r="A1" s="34" t="s">
        <v>33</v>
      </c>
    </row>
    <row r="2" ht="13.5">
      <c r="A2" s="38"/>
    </row>
    <row r="3" spans="1:31" ht="14.25">
      <c r="A3" s="39" t="s">
        <v>35</v>
      </c>
      <c r="AD3" s="35"/>
      <c r="AE3" s="35"/>
    </row>
    <row r="4" spans="13:29" s="36" customFormat="1" ht="13.5" customHeight="1"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</row>
    <row r="5" spans="17:29" s="36" customFormat="1" ht="12.75"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</row>
    <row r="6" spans="17:29" s="36" customFormat="1" ht="13.5" customHeight="1"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</row>
    <row r="7" spans="11:29" s="36" customFormat="1" ht="13.5" customHeight="1">
      <c r="K7" s="41" t="s">
        <v>15</v>
      </c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</row>
    <row r="8" spans="7:29" s="36" customFormat="1" ht="12.75">
      <c r="G8" s="225" t="s">
        <v>37</v>
      </c>
      <c r="H8" s="226"/>
      <c r="I8" s="42" t="s">
        <v>38</v>
      </c>
      <c r="J8" s="160" t="s">
        <v>60</v>
      </c>
      <c r="K8" s="43" t="s">
        <v>13</v>
      </c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</row>
    <row r="9" spans="7:29" s="36" customFormat="1" ht="13.5" customHeight="1">
      <c r="G9" s="223" t="s">
        <v>2</v>
      </c>
      <c r="H9" s="224"/>
      <c r="I9" s="44">
        <v>31758612</v>
      </c>
      <c r="J9" s="45">
        <v>1.3772320069523767</v>
      </c>
      <c r="K9" s="46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</row>
    <row r="10" spans="7:29" s="36" customFormat="1" ht="13.5" customHeight="1">
      <c r="G10" s="214" t="s">
        <v>96</v>
      </c>
      <c r="H10" s="215"/>
      <c r="I10" s="47">
        <v>18284376</v>
      </c>
      <c r="J10" s="48">
        <v>1.7309296588091991</v>
      </c>
      <c r="K10" s="49" t="s">
        <v>45</v>
      </c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</row>
    <row r="11" spans="7:29" s="36" customFormat="1" ht="13.5" customHeight="1">
      <c r="G11" s="214" t="s">
        <v>97</v>
      </c>
      <c r="H11" s="215"/>
      <c r="I11" s="47">
        <v>3451106</v>
      </c>
      <c r="J11" s="48">
        <v>1.0343190981709809</v>
      </c>
      <c r="K11" s="49" t="s">
        <v>114</v>
      </c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</row>
    <row r="12" spans="7:29" s="36" customFormat="1" ht="13.5" customHeight="1">
      <c r="G12" s="214" t="s">
        <v>98</v>
      </c>
      <c r="H12" s="215"/>
      <c r="I12" s="47">
        <v>2903050</v>
      </c>
      <c r="J12" s="48">
        <v>1.0019638567523539</v>
      </c>
      <c r="K12" s="49" t="s">
        <v>45</v>
      </c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</row>
    <row r="13" spans="7:29" s="36" customFormat="1" ht="12.75">
      <c r="G13" s="214" t="s">
        <v>99</v>
      </c>
      <c r="H13" s="215"/>
      <c r="I13" s="47">
        <v>2805800</v>
      </c>
      <c r="J13" s="48" t="s">
        <v>103</v>
      </c>
      <c r="K13" s="49" t="s">
        <v>45</v>
      </c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</row>
    <row r="14" spans="7:29" s="36" customFormat="1" ht="12.75">
      <c r="G14" s="214" t="s">
        <v>100</v>
      </c>
      <c r="H14" s="215"/>
      <c r="I14" s="47">
        <v>1578965</v>
      </c>
      <c r="J14" s="48">
        <v>1.2009338437351924</v>
      </c>
      <c r="K14" s="49" t="s">
        <v>115</v>
      </c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</row>
    <row r="15" spans="7:31" s="36" customFormat="1" ht="12.75">
      <c r="G15" s="222" t="s">
        <v>14</v>
      </c>
      <c r="H15" s="227"/>
      <c r="I15" s="47">
        <f>I9-(SUM(I10:I14))</f>
        <v>2735315</v>
      </c>
      <c r="J15" s="50"/>
      <c r="K15" s="51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7:11" ht="14.25">
      <c r="G16" s="52"/>
      <c r="H16" s="157" t="s">
        <v>101</v>
      </c>
      <c r="I16" s="47">
        <v>796171</v>
      </c>
      <c r="J16" s="48">
        <v>1.4929951188045103</v>
      </c>
      <c r="K16" s="49" t="s">
        <v>116</v>
      </c>
    </row>
    <row r="17" spans="7:12" ht="14.25">
      <c r="G17" s="53"/>
      <c r="H17" s="158" t="s">
        <v>102</v>
      </c>
      <c r="I17" s="54">
        <v>510739</v>
      </c>
      <c r="J17" s="55">
        <v>1.5111291921239107</v>
      </c>
      <c r="K17" s="56" t="s">
        <v>117</v>
      </c>
      <c r="L17" s="37"/>
    </row>
    <row r="18" spans="7:12" ht="14.25">
      <c r="G18" s="40"/>
      <c r="H18" s="40"/>
      <c r="I18" s="40"/>
      <c r="J18" s="40"/>
      <c r="K18" s="40"/>
      <c r="L18" s="37"/>
    </row>
    <row r="19" spans="7:12" ht="14.25">
      <c r="G19" s="40"/>
      <c r="H19" s="40"/>
      <c r="I19" s="40"/>
      <c r="J19" s="40"/>
      <c r="K19" s="40"/>
      <c r="L19" s="37"/>
    </row>
    <row r="20" spans="7:12" ht="14.25">
      <c r="G20" s="40"/>
      <c r="H20" s="40"/>
      <c r="I20" s="40"/>
      <c r="J20" s="40"/>
      <c r="K20" s="40"/>
      <c r="L20" s="37"/>
    </row>
    <row r="21" spans="7:12" ht="14.25">
      <c r="G21" s="57"/>
      <c r="H21" s="57"/>
      <c r="I21" s="58"/>
      <c r="J21" s="59"/>
      <c r="K21" s="60"/>
      <c r="L21" s="37"/>
    </row>
    <row r="22" ht="13.5">
      <c r="L22" s="37"/>
    </row>
    <row r="23" spans="1:16" ht="14.25">
      <c r="A23" s="61" t="s">
        <v>36</v>
      </c>
      <c r="G23" s="35"/>
      <c r="H23" s="35"/>
      <c r="I23" s="35"/>
      <c r="J23" s="35"/>
      <c r="K23" s="35"/>
      <c r="M23" s="35"/>
      <c r="N23" s="35"/>
      <c r="O23" s="35"/>
      <c r="P23" s="35"/>
    </row>
    <row r="24" spans="7:16" ht="14.25">
      <c r="G24" s="35"/>
      <c r="H24" s="35"/>
      <c r="I24" s="35"/>
      <c r="J24" s="35"/>
      <c r="K24" s="35"/>
      <c r="M24" s="35"/>
      <c r="N24" s="35"/>
      <c r="O24" s="35"/>
      <c r="P24" s="35"/>
    </row>
    <row r="25" spans="7:16" ht="14.25">
      <c r="G25" s="35"/>
      <c r="H25" s="35"/>
      <c r="I25" s="35"/>
      <c r="J25" s="35"/>
      <c r="K25" s="35"/>
      <c r="M25" s="35"/>
      <c r="N25" s="35"/>
      <c r="O25" s="35"/>
      <c r="P25" s="35"/>
    </row>
    <row r="26" spans="11:31" ht="14.25">
      <c r="K26" s="41" t="s">
        <v>15</v>
      </c>
      <c r="M26" s="35"/>
      <c r="N26" s="35"/>
      <c r="O26" s="35"/>
      <c r="P26" s="35"/>
      <c r="AD26" s="35"/>
      <c r="AE26" s="35"/>
    </row>
    <row r="27" spans="7:31" ht="14.25">
      <c r="G27" s="218" t="s">
        <v>37</v>
      </c>
      <c r="H27" s="219"/>
      <c r="I27" s="62" t="s">
        <v>38</v>
      </c>
      <c r="J27" s="161" t="s">
        <v>60</v>
      </c>
      <c r="K27" s="63" t="s">
        <v>13</v>
      </c>
      <c r="M27" s="35"/>
      <c r="N27" s="35"/>
      <c r="O27" s="35"/>
      <c r="P27" s="35"/>
      <c r="AD27" s="35"/>
      <c r="AE27" s="35"/>
    </row>
    <row r="28" spans="7:31" ht="14.25">
      <c r="G28" s="220" t="s">
        <v>2</v>
      </c>
      <c r="H28" s="221"/>
      <c r="I28" s="64">
        <v>13903703</v>
      </c>
      <c r="J28" s="65">
        <v>1.10789709086337</v>
      </c>
      <c r="K28" s="66"/>
      <c r="M28" s="35"/>
      <c r="N28" s="35"/>
      <c r="O28" s="35"/>
      <c r="P28" s="35"/>
      <c r="AD28" s="35"/>
      <c r="AE28" s="35"/>
    </row>
    <row r="29" spans="7:31" ht="14.25">
      <c r="G29" s="214" t="s">
        <v>104</v>
      </c>
      <c r="H29" s="215"/>
      <c r="I29" s="47">
        <v>3845284</v>
      </c>
      <c r="J29" s="48">
        <v>1.13194901336367</v>
      </c>
      <c r="K29" s="49" t="s">
        <v>118</v>
      </c>
      <c r="M29" s="35"/>
      <c r="N29" s="35"/>
      <c r="O29" s="35"/>
      <c r="P29" s="35"/>
      <c r="AD29" s="35"/>
      <c r="AE29" s="35"/>
    </row>
    <row r="30" spans="7:31" ht="14.25">
      <c r="G30" s="214" t="s">
        <v>101</v>
      </c>
      <c r="H30" s="215"/>
      <c r="I30" s="47">
        <v>2355662</v>
      </c>
      <c r="J30" s="48">
        <v>0.8769998726753</v>
      </c>
      <c r="K30" s="49" t="s">
        <v>119</v>
      </c>
      <c r="M30" s="35"/>
      <c r="N30" s="35"/>
      <c r="O30" s="35"/>
      <c r="P30" s="35"/>
      <c r="AD30" s="35"/>
      <c r="AE30" s="35"/>
    </row>
    <row r="31" spans="7:31" ht="14.25">
      <c r="G31" s="214" t="s">
        <v>105</v>
      </c>
      <c r="H31" s="215"/>
      <c r="I31" s="47">
        <v>1827833</v>
      </c>
      <c r="J31" s="48">
        <v>1.53888307966384</v>
      </c>
      <c r="K31" s="49" t="s">
        <v>120</v>
      </c>
      <c r="M31" s="35"/>
      <c r="N31" s="35"/>
      <c r="O31" s="35"/>
      <c r="P31" s="35"/>
      <c r="AD31" s="35"/>
      <c r="AE31" s="35"/>
    </row>
    <row r="32" spans="7:31" ht="14.25">
      <c r="G32" s="214" t="s">
        <v>96</v>
      </c>
      <c r="H32" s="215"/>
      <c r="I32" s="47">
        <v>1747971</v>
      </c>
      <c r="J32" s="48" t="s">
        <v>103</v>
      </c>
      <c r="K32" s="49" t="s">
        <v>45</v>
      </c>
      <c r="M32" s="35"/>
      <c r="N32" s="35"/>
      <c r="O32" s="35"/>
      <c r="P32" s="35"/>
      <c r="AD32" s="35"/>
      <c r="AE32" s="35"/>
    </row>
    <row r="33" spans="7:31" ht="14.25">
      <c r="G33" s="214" t="s">
        <v>106</v>
      </c>
      <c r="H33" s="215"/>
      <c r="I33" s="47">
        <v>751601</v>
      </c>
      <c r="J33" s="48" t="s">
        <v>109</v>
      </c>
      <c r="K33" s="49" t="s">
        <v>121</v>
      </c>
      <c r="M33" s="35"/>
      <c r="N33" s="35"/>
      <c r="O33" s="35"/>
      <c r="P33" s="35"/>
      <c r="AD33" s="35"/>
      <c r="AE33" s="35"/>
    </row>
    <row r="34" spans="7:31" ht="14.25">
      <c r="G34" s="222" t="s">
        <v>24</v>
      </c>
      <c r="H34" s="215"/>
      <c r="I34" s="47">
        <f>I28-(SUM(I29:I33))</f>
        <v>3375352</v>
      </c>
      <c r="J34" s="50"/>
      <c r="K34" s="67"/>
      <c r="M34" s="35"/>
      <c r="N34" s="35"/>
      <c r="O34" s="35"/>
      <c r="P34" s="35"/>
      <c r="AD34" s="35"/>
      <c r="AE34" s="35"/>
    </row>
    <row r="35" spans="7:31" ht="14.25">
      <c r="G35" s="68"/>
      <c r="H35" s="157" t="s">
        <v>107</v>
      </c>
      <c r="I35" s="47">
        <v>668871</v>
      </c>
      <c r="J35" s="48">
        <v>0.522654691476585</v>
      </c>
      <c r="K35" s="49" t="s">
        <v>122</v>
      </c>
      <c r="AD35" s="35"/>
      <c r="AE35" s="35"/>
    </row>
    <row r="36" spans="7:11" ht="14.25">
      <c r="G36" s="68"/>
      <c r="H36" s="157" t="s">
        <v>100</v>
      </c>
      <c r="I36" s="47">
        <v>633490</v>
      </c>
      <c r="J36" s="48">
        <v>1.17119282371929</v>
      </c>
      <c r="K36" s="49" t="s">
        <v>123</v>
      </c>
    </row>
    <row r="37" spans="7:12" ht="14.25">
      <c r="G37" s="69"/>
      <c r="H37" s="159" t="s">
        <v>108</v>
      </c>
      <c r="I37" s="54">
        <v>446005</v>
      </c>
      <c r="J37" s="55">
        <v>0.683799799155225</v>
      </c>
      <c r="K37" s="56" t="s">
        <v>124</v>
      </c>
      <c r="L37" s="37"/>
    </row>
    <row r="38" spans="7:12" ht="14.25">
      <c r="G38" s="40"/>
      <c r="H38" s="40"/>
      <c r="I38" s="40"/>
      <c r="J38" s="40"/>
      <c r="K38" s="40"/>
      <c r="L38" s="37"/>
    </row>
    <row r="39" spans="7:12" ht="14.25">
      <c r="G39" s="40"/>
      <c r="H39" s="40"/>
      <c r="I39" s="40"/>
      <c r="J39" s="40"/>
      <c r="K39" s="40"/>
      <c r="L39" s="37"/>
    </row>
    <row r="40" spans="7:16" ht="14.25">
      <c r="G40" s="40"/>
      <c r="H40" s="40"/>
      <c r="I40" s="40"/>
      <c r="J40" s="40"/>
      <c r="K40" s="40"/>
      <c r="L40" s="37"/>
      <c r="M40" s="35"/>
      <c r="N40" s="35"/>
      <c r="O40" s="35"/>
      <c r="P40" s="35"/>
    </row>
    <row r="41" spans="7:16" ht="14.25">
      <c r="G41" s="35"/>
      <c r="H41" s="35"/>
      <c r="I41" s="35"/>
      <c r="J41" s="35"/>
      <c r="K41" s="35"/>
      <c r="L41" s="37"/>
      <c r="M41" s="35"/>
      <c r="N41" s="35"/>
      <c r="O41" s="35"/>
      <c r="P41" s="35"/>
    </row>
    <row r="42" spans="7:16" ht="13.5">
      <c r="G42" s="35"/>
      <c r="H42" s="35"/>
      <c r="I42" s="35"/>
      <c r="J42" s="35"/>
      <c r="K42" s="35"/>
      <c r="L42" s="37"/>
      <c r="M42" s="35"/>
      <c r="N42" s="35"/>
      <c r="O42" s="35"/>
      <c r="P42" s="35"/>
    </row>
    <row r="43" spans="1:16" ht="14.25">
      <c r="A43" s="61" t="s">
        <v>34</v>
      </c>
      <c r="G43" s="35"/>
      <c r="H43" s="35"/>
      <c r="I43" s="35"/>
      <c r="J43" s="35"/>
      <c r="K43" s="35"/>
      <c r="L43" s="37"/>
      <c r="M43" s="35"/>
      <c r="N43" s="35"/>
      <c r="O43" s="35"/>
      <c r="P43" s="35"/>
    </row>
    <row r="44" spans="7:16" ht="14.25">
      <c r="G44" s="35"/>
      <c r="H44" s="35"/>
      <c r="I44" s="35"/>
      <c r="J44" s="35"/>
      <c r="K44" s="35"/>
      <c r="M44" s="35"/>
      <c r="N44" s="35"/>
      <c r="O44" s="35"/>
      <c r="P44" s="35"/>
    </row>
    <row r="45" spans="11:16" ht="14.25">
      <c r="K45" s="41" t="s">
        <v>15</v>
      </c>
      <c r="M45" s="35"/>
      <c r="N45" s="35"/>
      <c r="O45" s="35"/>
      <c r="P45" s="35"/>
    </row>
    <row r="46" spans="7:16" ht="14.25">
      <c r="G46" s="218" t="s">
        <v>37</v>
      </c>
      <c r="H46" s="219"/>
      <c r="I46" s="62" t="s">
        <v>38</v>
      </c>
      <c r="J46" s="161" t="s">
        <v>74</v>
      </c>
      <c r="K46" s="63" t="s">
        <v>13</v>
      </c>
      <c r="M46" s="35"/>
      <c r="N46" s="35"/>
      <c r="O46" s="35"/>
      <c r="P46" s="35"/>
    </row>
    <row r="47" spans="7:16" ht="14.25">
      <c r="G47" s="220" t="s">
        <v>2</v>
      </c>
      <c r="H47" s="221"/>
      <c r="I47" s="64">
        <v>4870283</v>
      </c>
      <c r="J47" s="65">
        <v>1.27445409693557</v>
      </c>
      <c r="K47" s="66"/>
      <c r="M47" s="35"/>
      <c r="N47" s="35"/>
      <c r="O47" s="35"/>
      <c r="P47" s="35"/>
    </row>
    <row r="48" spans="7:16" ht="14.25">
      <c r="G48" s="214" t="s">
        <v>104</v>
      </c>
      <c r="H48" s="215"/>
      <c r="I48" s="47">
        <v>1761897</v>
      </c>
      <c r="J48" s="48" t="s">
        <v>134</v>
      </c>
      <c r="K48" s="49" t="s">
        <v>125</v>
      </c>
      <c r="M48" s="35"/>
      <c r="N48" s="35"/>
      <c r="O48" s="35"/>
      <c r="P48" s="35"/>
    </row>
    <row r="49" spans="7:16" ht="14.25">
      <c r="G49" s="214" t="s">
        <v>101</v>
      </c>
      <c r="H49" s="215"/>
      <c r="I49" s="47">
        <v>1601432</v>
      </c>
      <c r="J49" s="48">
        <v>0.940765944647834</v>
      </c>
      <c r="K49" s="49" t="s">
        <v>126</v>
      </c>
      <c r="M49" s="35"/>
      <c r="N49" s="35"/>
      <c r="O49" s="35"/>
      <c r="P49" s="35"/>
    </row>
    <row r="50" spans="7:16" ht="14.25">
      <c r="G50" s="214" t="s">
        <v>108</v>
      </c>
      <c r="H50" s="215"/>
      <c r="I50" s="47">
        <v>308419</v>
      </c>
      <c r="J50" s="48">
        <v>0.881219802794929</v>
      </c>
      <c r="K50" s="49" t="s">
        <v>127</v>
      </c>
      <c r="M50" s="35"/>
      <c r="N50" s="35"/>
      <c r="O50" s="35"/>
      <c r="P50" s="35"/>
    </row>
    <row r="51" spans="7:16" ht="14.25">
      <c r="G51" s="214" t="s">
        <v>110</v>
      </c>
      <c r="H51" s="215"/>
      <c r="I51" s="47">
        <v>157329</v>
      </c>
      <c r="J51" s="48">
        <v>1.25779682290959</v>
      </c>
      <c r="K51" s="70" t="s">
        <v>128</v>
      </c>
      <c r="M51" s="35"/>
      <c r="N51" s="35"/>
      <c r="O51" s="35"/>
      <c r="P51" s="35"/>
    </row>
    <row r="52" spans="7:31" ht="14.25">
      <c r="G52" s="214" t="s">
        <v>100</v>
      </c>
      <c r="H52" s="215"/>
      <c r="I52" s="47">
        <v>132435</v>
      </c>
      <c r="J52" s="48">
        <v>1.3811281794575</v>
      </c>
      <c r="K52" s="49" t="s">
        <v>126</v>
      </c>
      <c r="AD52" s="35"/>
      <c r="AE52" s="35"/>
    </row>
    <row r="53" spans="7:31" ht="14.25">
      <c r="G53" s="216" t="s">
        <v>14</v>
      </c>
      <c r="H53" s="217"/>
      <c r="I53" s="47">
        <f>I47-(SUM(I48:I52))</f>
        <v>908771</v>
      </c>
      <c r="J53" s="50"/>
      <c r="K53" s="67"/>
      <c r="AD53" s="35"/>
      <c r="AE53" s="35"/>
    </row>
    <row r="54" spans="7:31" ht="14.25">
      <c r="G54" s="71"/>
      <c r="H54" s="157" t="s">
        <v>111</v>
      </c>
      <c r="I54" s="47">
        <v>120128</v>
      </c>
      <c r="J54" s="48">
        <v>1.84211494816905</v>
      </c>
      <c r="K54" s="70" t="s">
        <v>129</v>
      </c>
      <c r="AD54" s="35"/>
      <c r="AE54" s="35"/>
    </row>
    <row r="55" spans="7:31" ht="14.25">
      <c r="G55" s="71"/>
      <c r="H55" s="157" t="s">
        <v>105</v>
      </c>
      <c r="I55" s="47">
        <v>120089</v>
      </c>
      <c r="J55" s="48" t="s">
        <v>113</v>
      </c>
      <c r="K55" s="70" t="s">
        <v>130</v>
      </c>
      <c r="AD55" s="35"/>
      <c r="AE55" s="35"/>
    </row>
    <row r="56" spans="7:31" ht="14.25">
      <c r="G56" s="72"/>
      <c r="H56" s="159" t="s">
        <v>112</v>
      </c>
      <c r="I56" s="54">
        <v>110687</v>
      </c>
      <c r="J56" s="55">
        <v>0.467481511827784</v>
      </c>
      <c r="K56" s="56" t="s">
        <v>131</v>
      </c>
      <c r="AD56" s="35"/>
      <c r="AE56" s="35"/>
    </row>
    <row r="57" spans="30:31" ht="14.25">
      <c r="AD57" s="35"/>
      <c r="AE57" s="35"/>
    </row>
    <row r="58" spans="30:31" ht="14.25">
      <c r="AD58" s="35"/>
      <c r="AE58" s="35"/>
    </row>
    <row r="59" spans="30:31" ht="14.25">
      <c r="AD59" s="35"/>
      <c r="AE59" s="35"/>
    </row>
    <row r="60" spans="30:31" ht="14.25">
      <c r="AD60" s="35"/>
      <c r="AE60" s="35"/>
    </row>
    <row r="61" ht="14.25">
      <c r="N61" s="35"/>
    </row>
  </sheetData>
  <sheetProtection sheet="1"/>
  <mergeCells count="24">
    <mergeCell ref="G9:H9"/>
    <mergeCell ref="G8:H8"/>
    <mergeCell ref="G15:H15"/>
    <mergeCell ref="G28:H28"/>
    <mergeCell ref="G29:H29"/>
    <mergeCell ref="G10:H10"/>
    <mergeCell ref="G11:H11"/>
    <mergeCell ref="G12:H12"/>
    <mergeCell ref="G13:H13"/>
    <mergeCell ref="G14:H14"/>
    <mergeCell ref="G30:H30"/>
    <mergeCell ref="G31:H31"/>
    <mergeCell ref="G32:H32"/>
    <mergeCell ref="G33:H33"/>
    <mergeCell ref="G34:H34"/>
    <mergeCell ref="G27:H27"/>
    <mergeCell ref="G52:H52"/>
    <mergeCell ref="G53:H53"/>
    <mergeCell ref="G46:H46"/>
    <mergeCell ref="G47:H47"/>
    <mergeCell ref="G48:H48"/>
    <mergeCell ref="G49:H49"/>
    <mergeCell ref="G50:H50"/>
    <mergeCell ref="G51:H51"/>
  </mergeCells>
  <printOptions/>
  <pageMargins left="0.5" right="0.1968503937007874" top="0.5905511811023623" bottom="0.5905511811023623" header="0.5118110236220472" footer="0.5118110236220472"/>
  <pageSetup horizontalDpi="600" verticalDpi="600" orientation="portrait" paperSize="9" scale="95" r:id="rId2"/>
  <headerFooter alignWithMargins="0">
    <oddFooter>&amp;C－３－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函館税関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2011-03-16T01:51:05Z</cp:lastPrinted>
  <dcterms:created xsi:type="dcterms:W3CDTF">2001-12-19T08:51:17Z</dcterms:created>
  <dcterms:modified xsi:type="dcterms:W3CDTF">2011-03-16T02:36:26Z</dcterms:modified>
  <cp:category/>
  <cp:version/>
  <cp:contentType/>
  <cp:contentStatus/>
</cp:coreProperties>
</file>